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c-central\usershare\tmcnally\Desktop\"/>
    </mc:Choice>
  </mc:AlternateContent>
  <xr:revisionPtr revIDLastSave="0" documentId="13_ncr:1_{0432650C-7B63-4404-A3A8-1D583C8641F2}" xr6:coauthVersionLast="36" xr6:coauthVersionMax="36" xr10:uidLastSave="{00000000-0000-0000-0000-000000000000}"/>
  <workbookProtection workbookAlgorithmName="SHA-512" workbookHashValue="n7rOnvAiAv4PGnDgS29MmCOZMz0do4qvMux8XuYxVgQEBtmuj7avs4OU4u/gCLuzraUv4p97hJ+FIfJ3npJRMg==" workbookSaltValue="90xQbgWTnNwD2kqaSYlSCQ==" workbookSpinCount="100000" lockStructure="1"/>
  <bookViews>
    <workbookView xWindow="0" yWindow="0" windowWidth="28800" windowHeight="11325" firstSheet="5" activeTab="9" xr2:uid="{A2206EE6-508A-4D95-B926-6FBB22A81011}"/>
  </bookViews>
  <sheets>
    <sheet name="Instructions" sheetId="2" r:id="rId1"/>
    <sheet name="All Qtrs SFY202X" sheetId="1" r:id="rId2"/>
    <sheet name="Section 3 NSPD Expenses" sheetId="4" r:id="rId3"/>
    <sheet name="Section 4 Public Defender" sheetId="5" r:id="rId4"/>
    <sheet name="Section 5 Contract 1st Tier" sheetId="7" r:id="rId5"/>
    <sheet name="Section 6 NSPD Budget" sheetId="8" r:id="rId6"/>
    <sheet name="Section 7 PD Budget" sheetId="9" r:id="rId7"/>
    <sheet name="Section 8 Contract 1st Budget" sheetId="10" r:id="rId8"/>
    <sheet name="Section 9 Alternate PD Budget" sheetId="11" r:id="rId9"/>
    <sheet name="Summary &amp; Certification" sheetId="6" r:id="rId10"/>
    <sheet name="Complete Yellow" sheetId="3" state="hidden" r:id="rId11"/>
  </sheets>
  <definedNames>
    <definedName name="_xlnm.Print_Area" localSheetId="0">Instructions!$A$1:$A$87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1" l="1"/>
  <c r="H21" i="11"/>
  <c r="H51" i="6" s="1"/>
  <c r="F21" i="11"/>
  <c r="F51" i="6" s="1"/>
  <c r="F32" i="10"/>
  <c r="F28" i="10"/>
  <c r="F35" i="10" s="1"/>
  <c r="F47" i="6" s="1"/>
  <c r="H22" i="10"/>
  <c r="H44" i="6" s="1"/>
  <c r="F22" i="10"/>
  <c r="F44" i="6" s="1"/>
  <c r="F49" i="9"/>
  <c r="F42" i="9"/>
  <c r="F52" i="9" s="1"/>
  <c r="F54" i="6" s="1"/>
  <c r="H36" i="9"/>
  <c r="H37" i="6" s="1"/>
  <c r="F36" i="9"/>
  <c r="F37" i="6" s="1"/>
  <c r="F34" i="8"/>
  <c r="F29" i="8"/>
  <c r="F37" i="8" s="1"/>
  <c r="F30" i="6" s="1"/>
  <c r="H23" i="8"/>
  <c r="H27" i="6" s="1"/>
  <c r="F23" i="8"/>
  <c r="F27" i="6" s="1"/>
  <c r="F32" i="7"/>
  <c r="F28" i="7"/>
  <c r="F35" i="7" s="1"/>
  <c r="F23" i="6" s="1"/>
  <c r="H22" i="7"/>
  <c r="H20" i="6" s="1"/>
  <c r="F22" i="7"/>
  <c r="F20" i="6" s="1"/>
  <c r="F50" i="5"/>
  <c r="F42" i="5"/>
  <c r="F53" i="5" s="1"/>
  <c r="F16" i="6" s="1"/>
  <c r="H36" i="5"/>
  <c r="H13" i="6" s="1"/>
  <c r="F36" i="5"/>
  <c r="F13" i="6" s="1"/>
  <c r="F34" i="4"/>
  <c r="F29" i="4"/>
  <c r="F37" i="4" s="1"/>
  <c r="F9" i="6" s="1"/>
  <c r="F23" i="4"/>
  <c r="F6" i="6" s="1"/>
  <c r="F34" i="10" l="1"/>
  <c r="F40" i="6"/>
  <c r="F84" i="6" s="1"/>
  <c r="F36" i="8"/>
  <c r="F29" i="6" s="1"/>
  <c r="H81" i="6"/>
  <c r="F81" i="6"/>
  <c r="F77" i="6"/>
  <c r="F74" i="6"/>
  <c r="F51" i="9"/>
  <c r="F34" i="7"/>
  <c r="F22" i="6" s="1"/>
  <c r="F52" i="5"/>
  <c r="F36" i="10" l="1"/>
  <c r="F48" i="6" s="1"/>
  <c r="F46" i="6"/>
  <c r="F53" i="9"/>
  <c r="F41" i="6" s="1"/>
  <c r="F39" i="6"/>
  <c r="F38" i="8"/>
  <c r="F31" i="6" s="1"/>
  <c r="F36" i="7"/>
  <c r="F24" i="6" s="1"/>
  <c r="F54" i="5"/>
  <c r="F17" i="6" s="1"/>
  <c r="F15" i="6"/>
  <c r="F53" i="6" l="1"/>
  <c r="F83" i="6" s="1"/>
  <c r="F85" i="6" s="1"/>
  <c r="F25" i="11"/>
  <c r="F55" i="6" s="1"/>
  <c r="H23" i="4" l="1"/>
  <c r="H6" i="6" s="1"/>
  <c r="D43" i="3"/>
  <c r="D42" i="3"/>
  <c r="D41" i="3"/>
  <c r="E34" i="3"/>
  <c r="D34" i="3"/>
  <c r="D39" i="3"/>
  <c r="F36" i="4" l="1"/>
  <c r="H74" i="6"/>
  <c r="F38" i="4" l="1"/>
  <c r="F10" i="6" s="1"/>
  <c r="F8" i="6"/>
  <c r="F76" i="6" s="1"/>
  <c r="F78" i="6" s="1"/>
</calcChain>
</file>

<file path=xl/sharedStrings.xml><?xml version="1.0" encoding="utf-8"?>
<sst xmlns="http://schemas.openxmlformats.org/spreadsheetml/2006/main" count="592" uniqueCount="250">
  <si>
    <t>Nevada Depart of Indigent Defense Services</t>
  </si>
  <si>
    <t xml:space="preserve">Financial Status Report </t>
  </si>
  <si>
    <t>Expenditure Categories:</t>
  </si>
  <si>
    <t>Total</t>
  </si>
  <si>
    <t>Name:</t>
  </si>
  <si>
    <t>Remarks/Notes:</t>
  </si>
  <si>
    <t>Report Period:</t>
  </si>
  <si>
    <t>Authorizing Signature</t>
  </si>
  <si>
    <t>Date</t>
  </si>
  <si>
    <t>Email</t>
  </si>
  <si>
    <t>Phone</t>
  </si>
  <si>
    <t>Instructions:</t>
  </si>
  <si>
    <t>      1.  An indigent person who is charged with a public offense; or</t>
  </si>
  <si>
    <t>      2.  An indigent child who is:</t>
  </si>
  <si>
    <t>                 (a) Alleged to be delinquent; or</t>
  </si>
  <si>
    <t>                 (b) In need of supervision pursuant to title 5 of NRS.</t>
  </si>
  <si>
    <t>According to NRS 180.004  “Indigent defense services” means the provision of legal representation to:</t>
  </si>
  <si>
    <t>Name and Address of Individual Completing Report:</t>
  </si>
  <si>
    <t xml:space="preserve">Select Reporting Quarter: </t>
  </si>
  <si>
    <t>Indigent Defense Appointed Attorneys Cost (NRS 7.115)</t>
  </si>
  <si>
    <t>County Public Defender Costs (county office) (NRS 260.010)</t>
  </si>
  <si>
    <t>Appointed Indigent Defense Counsel Administrator</t>
  </si>
  <si>
    <t>Reimbursement of Indigent Defense Expenses:</t>
  </si>
  <si>
    <t>Reimbursement from Municipal Court (NRS 171.188)</t>
  </si>
  <si>
    <t>Public Defender Expenses</t>
  </si>
  <si>
    <t>Additional Indigent Defense Expenses</t>
  </si>
  <si>
    <t>Mitigation Specialists (non-salary)</t>
  </si>
  <si>
    <t>Investigators (non-salary)</t>
  </si>
  <si>
    <t>Experts (non-salary)</t>
  </si>
  <si>
    <t>Social Workers (non-salary)</t>
  </si>
  <si>
    <t>Transcripts (other than NRS 3.370(4))</t>
  </si>
  <si>
    <t>Travel (appointed counsel only)</t>
  </si>
  <si>
    <t>Section 4</t>
  </si>
  <si>
    <t>Section 5</t>
  </si>
  <si>
    <t>SECTION 1 Instructions:</t>
  </si>
  <si>
    <t>SECTION 2 Instructions:</t>
  </si>
  <si>
    <t>Contract Public Defender Costs</t>
  </si>
  <si>
    <t>COUNTY:</t>
  </si>
  <si>
    <t>Address/Contact Information:</t>
  </si>
  <si>
    <t>Q1: July - Sept          Q2: Oct - Dec           Q3: Jan - Mar.         Q4: April - June</t>
  </si>
  <si>
    <t>Certification: I certify that to the best of my knowledge and belief this report is correct and complete and that all expenditures are for the purposes of indigent defense services as defined in NRS 180.004.</t>
  </si>
  <si>
    <t>I certify I have reduced salaried/contract expenses for time spent on non-indigent defense casework services.</t>
  </si>
  <si>
    <t>Interpreter (Other than court expenses NRS 50.045(5), NRS 50.0545)</t>
  </si>
  <si>
    <t>Evaluations (other than court or P&amp;P costs under NRS)</t>
  </si>
  <si>
    <t>--------------------------------------------------------------------------</t>
  </si>
  <si>
    <t>Section 3</t>
  </si>
  <si>
    <t>Section 2</t>
  </si>
  <si>
    <t>Section 1</t>
  </si>
  <si>
    <t>Nevada State Public Defender Charges (NRS 180.110)</t>
  </si>
  <si>
    <t>FISCAL YEAR:</t>
  </si>
  <si>
    <t>20XX</t>
  </si>
  <si>
    <r>
      <t xml:space="preserve">Other Reimbursement -- Describe in </t>
    </r>
    <r>
      <rPr>
        <i/>
        <sz val="14"/>
        <color theme="1"/>
        <rFont val="Calibri"/>
        <family val="2"/>
        <scheme val="minor"/>
      </rPr>
      <t>Remarks/Notes</t>
    </r>
  </si>
  <si>
    <t>Reimbursement of Attorney Fees from Defendants</t>
  </si>
  <si>
    <t>Enter the County for which the report is completed and the Fiscal Year of Reporting</t>
  </si>
  <si>
    <r>
      <rPr>
        <b/>
        <i/>
        <sz val="12"/>
        <color rgb="FFFF0000"/>
        <rFont val="Calibri"/>
        <family val="2"/>
        <scheme val="minor"/>
      </rPr>
      <t>Death Penalty</t>
    </r>
    <r>
      <rPr>
        <b/>
        <sz val="12"/>
        <color theme="1"/>
        <rFont val="Calibri"/>
        <family val="2"/>
        <scheme val="minor"/>
      </rPr>
      <t xml:space="preserve"> Indigent Defense Expenditures</t>
    </r>
  </si>
  <si>
    <r>
      <t xml:space="preserve">Indigent Defense
Expenditures
</t>
    </r>
    <r>
      <rPr>
        <b/>
        <sz val="12"/>
        <color rgb="FFFF0000"/>
        <rFont val="Calibri"/>
        <family val="2"/>
        <scheme val="minor"/>
      </rPr>
      <t>(Excluding
Death Penalty)</t>
    </r>
  </si>
  <si>
    <t>Cerification Instructions:</t>
  </si>
  <si>
    <t xml:space="preserve">Please indicate the correct Reporting Quarter of the Fiscal Year of Reporting </t>
  </si>
  <si>
    <t xml:space="preserve"> by circling, highlighting, or removing the not applicable information</t>
  </si>
  <si>
    <t xml:space="preserve">Please indicate any other reimbursement received for indigent defense. This should include county reimbursement, </t>
  </si>
  <si>
    <t xml:space="preserve">reimbursement via attorney fees paid by defendants, or any other sort of funding (i.e. grant, etc).  This amount will be </t>
  </si>
  <si>
    <t xml:space="preserve">reduced from your total expenditures reported below for purposes of the maximum contribution formula. </t>
  </si>
  <si>
    <t xml:space="preserve">Please note that the death penalty reporting form has been combined with this form. 
Indicate all expenses for indigent defense in the left column, and report death penalty expenses in the right column.  </t>
  </si>
  <si>
    <t xml:space="preserve">Amount paid in the reporting quarter to the Nevada State Public Defender for a collection of fees under NRS 180.110. </t>
  </si>
  <si>
    <t>Total spent on all indigent defense contract public defenders.</t>
  </si>
  <si>
    <t xml:space="preserve">Enter the name of the person completing the report </t>
  </si>
  <si>
    <t xml:space="preserve">Enter the contact information (physical or mailing address) for the reporting individual. </t>
  </si>
  <si>
    <t>Enter the total spent on appointed counsel.  If possible, please report travel under "additional indigent defense expenses."</t>
  </si>
  <si>
    <t>}</t>
  </si>
  <si>
    <t>---------</t>
  </si>
  <si>
    <t>Total costs for the office including salaries of all employees, utilities, travel, rent, training, etc.*</t>
  </si>
  <si>
    <r>
      <t xml:space="preserve">In this section, report expenses for individuals that are </t>
    </r>
    <r>
      <rPr>
        <u/>
        <sz val="11"/>
        <color theme="1"/>
        <rFont val="Calibri"/>
        <family val="2"/>
        <scheme val="minor"/>
      </rPr>
      <t>not</t>
    </r>
    <r>
      <rPr>
        <sz val="11"/>
        <color theme="1"/>
        <rFont val="Calibri"/>
        <family val="2"/>
        <scheme val="minor"/>
      </rPr>
      <t xml:space="preserve"> salaried employees.  For example, salaried social workers or investigators should be reported above in the office expenses.*</t>
    </r>
  </si>
  <si>
    <t>Report all expenses related to the appointed counsel administrator</t>
  </si>
  <si>
    <t>Only report expenses which are not a court expense under the NRS</t>
  </si>
  <si>
    <t>May also be reported under "Experts." Only report indigent defense evaluation expenses .  Please exclude any that are a court or Parole and Probation Cost under the NRS.</t>
  </si>
  <si>
    <t>Report expenses for non-salaried individuals. May include indigent defense evaluation expenses that are not court or P&amp;P costs.</t>
  </si>
  <si>
    <t>Please report only social workers that are non-salary.  If there are salaried indigent defense social workers please report under office expenses.*</t>
  </si>
  <si>
    <t>Amount spent on travel for appointed counsel only.  For salaried public defender, report in the office section above.*</t>
  </si>
  <si>
    <r>
      <t xml:space="preserve">Any indigent defense expenses for transcripts that are </t>
    </r>
    <r>
      <rPr>
        <u/>
        <sz val="11"/>
        <color theme="1"/>
        <rFont val="Calibri"/>
        <family val="2"/>
        <scheme val="minor"/>
      </rPr>
      <t>not</t>
    </r>
    <r>
      <rPr>
        <sz val="11"/>
        <color theme="1"/>
        <rFont val="Calibri"/>
        <family val="2"/>
        <scheme val="minor"/>
      </rPr>
      <t xml:space="preserve"> a court expense.</t>
    </r>
  </si>
  <si>
    <t>Other (please describe below in Remarks/Notes)</t>
  </si>
  <si>
    <r>
      <t xml:space="preserve">Please use </t>
    </r>
    <r>
      <rPr>
        <i/>
        <sz val="11"/>
        <color theme="1"/>
        <rFont val="Calibri"/>
        <family val="2"/>
        <scheme val="minor"/>
      </rPr>
      <t>Remarks/Notes</t>
    </r>
    <r>
      <rPr>
        <sz val="11"/>
        <color theme="1"/>
        <rFont val="Calibri"/>
        <family val="2"/>
        <scheme val="minor"/>
      </rPr>
      <t xml:space="preserve"> area below to detail these expenses.</t>
    </r>
  </si>
  <si>
    <t xml:space="preserve">Please explain above entries for Other Reimbursement and/or Expenses. </t>
  </si>
  <si>
    <t>Position or Title</t>
  </si>
  <si>
    <t>Report expenses for non-salaried individuals.</t>
  </si>
  <si>
    <t>Please Read</t>
  </si>
  <si>
    <t>Please Sign, Date, and complete email address in areas provided</t>
  </si>
  <si>
    <t>Please complete position/title and phone number in areas provided</t>
  </si>
  <si>
    <t>Auto calculates. Please do not enter any data.</t>
  </si>
  <si>
    <t>Total Reimbursement</t>
  </si>
  <si>
    <t>Total Expenditures (All Indigent Defense Expenditures)</t>
  </si>
  <si>
    <t>Grand Total</t>
  </si>
  <si>
    <t xml:space="preserve">Total Spent on Indigent Defense this Quarter: </t>
  </si>
  <si>
    <t>Nevada Department of Indigent Defense Services</t>
  </si>
  <si>
    <t>Actual Expenditures by Category:</t>
  </si>
  <si>
    <t>Actual Indigent Defense
Expenditures
(Excluding
Death Penalty)</t>
  </si>
  <si>
    <t>Maximum Contribution Reimbursement</t>
  </si>
  <si>
    <t>Budgeted Indigent Defense
Expenditures
(Excluding
Death Penalty)</t>
  </si>
  <si>
    <t>Section 6</t>
  </si>
  <si>
    <t>Nevada State Public Defender Adjustments</t>
  </si>
  <si>
    <t>County Public Defender Adjustments</t>
  </si>
  <si>
    <t>Contract Public Defender Adjustments</t>
  </si>
  <si>
    <t>Indigent Defense Appointed Attorneys Adjustments</t>
  </si>
  <si>
    <t>Mitigation Specialists</t>
  </si>
  <si>
    <t>Investigators</t>
  </si>
  <si>
    <t>Social Workers</t>
  </si>
  <si>
    <t>Travel</t>
  </si>
  <si>
    <t>Last:</t>
  </si>
  <si>
    <t>First:</t>
  </si>
  <si>
    <t>Address:</t>
  </si>
  <si>
    <t>Annual Financial Status Report</t>
  </si>
  <si>
    <t>Information of Individual Completing Report</t>
  </si>
  <si>
    <t>Email Address:</t>
  </si>
  <si>
    <t>Telephone Number:</t>
  </si>
  <si>
    <t>Contact Title:</t>
  </si>
  <si>
    <t>Contact Name:</t>
  </si>
  <si>
    <t>Reporting County:</t>
  </si>
  <si>
    <t>Yes</t>
  </si>
  <si>
    <t>No</t>
  </si>
  <si>
    <t>Please indicate Yes or No to the following questions.</t>
  </si>
  <si>
    <t>During the reporting period:</t>
  </si>
  <si>
    <r>
      <rPr>
        <b/>
        <i/>
        <sz val="10"/>
        <color theme="1"/>
        <rFont val="Calibri"/>
        <family val="2"/>
        <scheme val="minor"/>
      </rPr>
      <t>Actual Death Penalty</t>
    </r>
    <r>
      <rPr>
        <b/>
        <sz val="10"/>
        <color theme="1"/>
        <rFont val="Calibri"/>
        <family val="2"/>
        <scheme val="minor"/>
      </rPr>
      <t xml:space="preserve"> Indigent Defense Expenditures</t>
    </r>
  </si>
  <si>
    <r>
      <t xml:space="preserve">Other Reimbursement -- Describe in </t>
    </r>
    <r>
      <rPr>
        <i/>
        <sz val="10"/>
        <color theme="1"/>
        <rFont val="Calibri"/>
        <family val="2"/>
        <scheme val="minor"/>
      </rPr>
      <t>Remarks/Notes</t>
    </r>
  </si>
  <si>
    <t>PLEASE COMPLETE THE FOLLOWING SECTIONS AS INDICATED:</t>
  </si>
  <si>
    <t>1. Did the NSPD provide indigent defense services?</t>
  </si>
  <si>
    <t>Enter the County for which the report is completed.</t>
  </si>
  <si>
    <t xml:space="preserve">Contact Information of Individual Completing Report: In this section, enter the name of the person completing the report, and contact information (physical or mailing address, email address, and telephone number) for the reporting individual.  </t>
  </si>
  <si>
    <t>Experts</t>
  </si>
  <si>
    <t>Transcripts</t>
  </si>
  <si>
    <t>Additional Indigent Defense Expenses Paid by the County</t>
  </si>
  <si>
    <t>Appointed Indigent Defense Attorney Costs</t>
  </si>
  <si>
    <t>Contract Indigent Defense Attorney Costs</t>
  </si>
  <si>
    <t>County Public Defender Costs</t>
  </si>
  <si>
    <t>Supplies</t>
  </si>
  <si>
    <t>Wages, Benefits, and associated costs of employees</t>
  </si>
  <si>
    <t>Training</t>
  </si>
  <si>
    <t>Interpreters (Not court expenses NRS 50.045(5), NRS 50.0545)</t>
  </si>
  <si>
    <t>Public Defense Expenses</t>
  </si>
  <si>
    <t>Section 4 (continued)</t>
  </si>
  <si>
    <t>Continued Below/on Next Page</t>
  </si>
  <si>
    <t>Remarks/Notes for Section 4:</t>
  </si>
  <si>
    <t>Remarks/Notes for Section 3:</t>
  </si>
  <si>
    <t>Other (must be described below in Remarks/Notes)</t>
  </si>
  <si>
    <t>Other Reimbursement (Must be described in Remarks/Notes)</t>
  </si>
  <si>
    <t>Remarks/Notes for Section 5:</t>
  </si>
  <si>
    <t xml:space="preserve">Total Spent on Indigent Defense FY23: </t>
  </si>
  <si>
    <t>Budgeted Death Penalty Indigent Defense Expenditures</t>
  </si>
  <si>
    <t>Section 7</t>
  </si>
  <si>
    <t>Section 7 (continued)</t>
  </si>
  <si>
    <t>Section 8</t>
  </si>
  <si>
    <t>Actual Death Penalty Indigent Defense Expenditures</t>
  </si>
  <si>
    <t>*If you answered "yes" to Question 5 in Section 2, please Complete Sections 7 and 9*</t>
  </si>
  <si>
    <t>Remarks/Notes for Section 9:</t>
  </si>
  <si>
    <t>Remarks/Notes for Section 8:</t>
  </si>
  <si>
    <t>Remarks/Notes for Section 7:</t>
  </si>
  <si>
    <t>Remarks/Notes for Section 6:</t>
  </si>
  <si>
    <t>Section 9</t>
  </si>
  <si>
    <t>*Grand Total</t>
  </si>
  <si>
    <t>Complete this Section, then review the data in Section 10</t>
  </si>
  <si>
    <t>*This may not zero if you have an Alternate PD Office - See Section 9, which includes this amount.</t>
  </si>
  <si>
    <t>County Public Defender Costs - include Primary &amp; Alternate</t>
  </si>
  <si>
    <t>County Public Defender Costs - Primary Only Here</t>
  </si>
  <si>
    <t>Complete this Section, Complete Section 9 if you have an Alternate PD Office, then review the data in Section 10</t>
  </si>
  <si>
    <t xml:space="preserve">Total Balance for Indigent Defense FY25: </t>
  </si>
  <si>
    <t>Budgeted Expenditures by Category:</t>
  </si>
  <si>
    <t>Section 10 - Summary</t>
  </si>
  <si>
    <t>Section 10 - Summary Totals</t>
  </si>
  <si>
    <t>This Space Left Blank - Summary Continues Below/On Next Page</t>
  </si>
  <si>
    <t>I further certify I have reduced salaried/contract expenses for time spent on non-indigent defense casework services.</t>
  </si>
  <si>
    <t>SECTION 11 - CERTIFICATION</t>
  </si>
  <si>
    <t>After Verifying the Numbers Above, Please Certify the Report Below</t>
  </si>
  <si>
    <t>Certification:By signing below, I certify that to the best of my knowledge and belief this report is correct and complete and that all expenditures are for the purposes of indigent defense services as defined in NRS 180.004.</t>
  </si>
  <si>
    <r>
      <t>      (Added to NRS by </t>
    </r>
    <r>
      <rPr>
        <b/>
        <u/>
        <sz val="11"/>
        <color rgb="FF0000FF"/>
        <rFont val="Calibri"/>
        <family val="2"/>
        <scheme val="minor"/>
      </rPr>
      <t>2017, 2940</t>
    </r>
    <r>
      <rPr>
        <b/>
        <sz val="11"/>
        <color rgb="FF000000"/>
        <rFont val="Calibri"/>
        <family val="2"/>
        <scheme val="minor"/>
      </rPr>
      <t>, </t>
    </r>
    <r>
      <rPr>
        <b/>
        <u/>
        <sz val="11"/>
        <color rgb="FF0000FF"/>
        <rFont val="Calibri"/>
        <family val="2"/>
        <scheme val="minor"/>
      </rPr>
      <t>2943</t>
    </r>
    <r>
      <rPr>
        <b/>
        <sz val="11"/>
        <color rgb="FF000000"/>
        <rFont val="Calibri"/>
        <family val="2"/>
        <scheme val="minor"/>
      </rPr>
      <t>; A </t>
    </r>
    <r>
      <rPr>
        <b/>
        <u/>
        <sz val="11"/>
        <color rgb="FF0000FF"/>
        <rFont val="Calibri"/>
        <family val="2"/>
        <scheme val="minor"/>
      </rPr>
      <t>2019, 2891</t>
    </r>
    <r>
      <rPr>
        <b/>
        <sz val="11"/>
        <color rgb="FF000000"/>
        <rFont val="Calibri"/>
        <family val="2"/>
        <scheme val="minor"/>
      </rPr>
      <t>)</t>
    </r>
  </si>
  <si>
    <r>
      <rPr>
        <b/>
        <sz val="11"/>
        <color theme="1"/>
        <rFont val="Calibri"/>
        <family val="2"/>
        <scheme val="minor"/>
      </rPr>
      <t>Reimbursement of Indigent Defense Expenses</t>
    </r>
    <r>
      <rPr>
        <sz val="11"/>
        <color theme="1"/>
        <rFont val="Calibri"/>
        <family val="2"/>
        <scheme val="minor"/>
      </rPr>
      <t xml:space="preserve">: In this section, please indicate any other reimbursement received for indigent defense.  This should include county reimbursement, reimbursement via attorney fees paid by defendants, or any other sort of funding (i.e. grant, etc).  This amount will be reduced from your total expenditures reported below for purposes of the maximum contribution formula. </t>
    </r>
  </si>
  <si>
    <r>
      <rPr>
        <b/>
        <sz val="11"/>
        <color theme="1"/>
        <rFont val="Calibri"/>
        <family val="2"/>
        <scheme val="minor"/>
      </rPr>
      <t>Remarks/Notes:</t>
    </r>
    <r>
      <rPr>
        <sz val="11"/>
        <color theme="1"/>
        <rFont val="Calibri"/>
        <family val="2"/>
        <scheme val="minor"/>
      </rPr>
      <t xml:space="preserve"> Please enter remarks or notes to describe above Other Reimbursement or Expenses.  </t>
    </r>
  </si>
  <si>
    <t>IMPORTANT: Please keep in mind that we seek expenditures related to Indigent Defense only.</t>
  </si>
  <si>
    <t>Enter the expenses paid by the County toward each of the categories.</t>
  </si>
  <si>
    <t>Wages, Benefits, and costs of employees (other than below)</t>
  </si>
  <si>
    <t>SECTION 3-5 Instructions:</t>
  </si>
  <si>
    <t>SECTION 6-8 Instructions:</t>
  </si>
  <si>
    <r>
      <rPr>
        <b/>
        <sz val="11"/>
        <color theme="1"/>
        <rFont val="Calibri"/>
        <family val="2"/>
        <scheme val="minor"/>
      </rPr>
      <t xml:space="preserve">Total Spent on Indigent Defense this Quarter: </t>
    </r>
    <r>
      <rPr>
        <sz val="11"/>
        <color theme="1"/>
        <rFont val="Calibri"/>
        <family val="2"/>
        <scheme val="minor"/>
      </rPr>
      <t>This section sums the reimbursement and expenditures amounts entered in the above areas of the form, and gives a grand total of a county's annual expenses. Please do not enter any numbers in this area, as the  form automatically calculates the result.</t>
    </r>
  </si>
  <si>
    <r>
      <rPr>
        <b/>
        <sz val="11"/>
        <color theme="1"/>
        <rFont val="Calibri"/>
        <family val="2"/>
        <scheme val="minor"/>
      </rPr>
      <t>Expenditure Categories:</t>
    </r>
    <r>
      <rPr>
        <sz val="11"/>
        <color theme="1"/>
        <rFont val="Calibri"/>
        <family val="2"/>
        <scheme val="minor"/>
      </rPr>
      <t xml:space="preserve"> Please note that the death penalty reporting form has been combined with this form.  In the first column, indicate all expenses for indigent defense, other than death penalty.
The death penalty expenses must be reported in the second column.  </t>
    </r>
  </si>
  <si>
    <r>
      <rPr>
        <b/>
        <sz val="11"/>
        <color theme="1"/>
        <rFont val="Calibri"/>
        <family val="2"/>
        <scheme val="minor"/>
      </rPr>
      <t>NSPD Charges:</t>
    </r>
    <r>
      <rPr>
        <sz val="11"/>
        <color theme="1"/>
        <rFont val="Calibri"/>
        <family val="2"/>
        <scheme val="minor"/>
      </rPr>
      <t xml:space="preserve"> This section is requesting how much was paid in the reporting quarter to the Nevada State Public Defender for a collection of fees under NRS 180.110.  </t>
    </r>
  </si>
  <si>
    <r>
      <rPr>
        <b/>
        <sz val="11"/>
        <color theme="1"/>
        <rFont val="Calibri"/>
        <family val="2"/>
        <scheme val="minor"/>
      </rPr>
      <t xml:space="preserve">Contract Public Defender: </t>
    </r>
    <r>
      <rPr>
        <sz val="11"/>
        <color theme="1"/>
        <rFont val="Calibri"/>
        <family val="2"/>
        <scheme val="minor"/>
      </rPr>
      <t>Please report the total spent on all indigent defense contract public defenders.</t>
    </r>
  </si>
  <si>
    <r>
      <rPr>
        <b/>
        <sz val="11"/>
        <color theme="1"/>
        <rFont val="Calibri"/>
        <family val="2"/>
        <scheme val="minor"/>
      </rPr>
      <t xml:space="preserve">Indigent Defense Appointed Counsel: </t>
    </r>
    <r>
      <rPr>
        <sz val="11"/>
        <color theme="1"/>
        <rFont val="Calibri"/>
        <family val="2"/>
        <scheme val="minor"/>
      </rPr>
      <t>Please enter the total spent on appointed counsel.  If possible, please report travel under "additional indigent defense expenses."</t>
    </r>
  </si>
  <si>
    <r>
      <rPr>
        <b/>
        <sz val="11"/>
        <color theme="1"/>
        <rFont val="Calibri"/>
        <family val="2"/>
        <scheme val="minor"/>
      </rPr>
      <t>Appointed Indigent Defense Counsel Administrator:</t>
    </r>
    <r>
      <rPr>
        <sz val="11"/>
        <color theme="1"/>
        <rFont val="Calibri"/>
        <family val="2"/>
        <scheme val="minor"/>
      </rPr>
      <t xml:space="preserve"> please report all expenses related to the appointed counsel administrator.</t>
    </r>
  </si>
  <si>
    <r>
      <rPr>
        <b/>
        <sz val="11"/>
        <color theme="1"/>
        <rFont val="Calibri"/>
        <family val="2"/>
        <scheme val="minor"/>
      </rPr>
      <t>Mitigation Specialist:</t>
    </r>
    <r>
      <rPr>
        <sz val="11"/>
        <color theme="1"/>
        <rFont val="Calibri"/>
        <family val="2"/>
        <scheme val="minor"/>
      </rPr>
      <t xml:space="preserve"> Report expenses for non-salaried individuals.</t>
    </r>
  </si>
  <si>
    <r>
      <rPr>
        <b/>
        <sz val="11"/>
        <color theme="1"/>
        <rFont val="Calibri"/>
        <family val="2"/>
        <scheme val="minor"/>
      </rPr>
      <t>Interpreter:</t>
    </r>
    <r>
      <rPr>
        <sz val="11"/>
        <color theme="1"/>
        <rFont val="Calibri"/>
        <family val="2"/>
        <scheme val="minor"/>
      </rPr>
      <t xml:space="preserve"> only report expenses which are not a court expense under the NRS.  See NRS 50.045(5), NRS 50.0545).</t>
    </r>
  </si>
  <si>
    <r>
      <rPr>
        <b/>
        <sz val="11"/>
        <color theme="1"/>
        <rFont val="Calibri"/>
        <family val="2"/>
        <scheme val="minor"/>
      </rPr>
      <t xml:space="preserve">Investigators: </t>
    </r>
    <r>
      <rPr>
        <sz val="11"/>
        <color theme="1"/>
        <rFont val="Calibri"/>
        <family val="2"/>
        <scheme val="minor"/>
      </rPr>
      <t>Report expenses for non-salaried individuals.</t>
    </r>
  </si>
  <si>
    <r>
      <rPr>
        <b/>
        <sz val="11"/>
        <color theme="1"/>
        <rFont val="Calibri"/>
        <family val="2"/>
        <scheme val="minor"/>
      </rPr>
      <t>Experts:</t>
    </r>
    <r>
      <rPr>
        <sz val="11"/>
        <color theme="1"/>
        <rFont val="Calibri"/>
        <family val="2"/>
        <scheme val="minor"/>
      </rPr>
      <t xml:space="preserve"> Report expenses for non-salaried individuals.</t>
    </r>
  </si>
  <si>
    <r>
      <rPr>
        <b/>
        <sz val="11"/>
        <color theme="1"/>
        <rFont val="Calibri"/>
        <family val="2"/>
        <scheme val="minor"/>
      </rPr>
      <t xml:space="preserve">Evaluations: </t>
    </r>
    <r>
      <rPr>
        <sz val="11"/>
        <color theme="1"/>
        <rFont val="Calibri"/>
        <family val="2"/>
        <scheme val="minor"/>
      </rPr>
      <t xml:space="preserve">these may be reported under "expert" or evaluations.  Only report indigent defense evaluation expenses .  Please exclude any that are a court or Parole and Probation Cost under the NRS. </t>
    </r>
  </si>
  <si>
    <r>
      <rPr>
        <b/>
        <sz val="11"/>
        <color theme="1"/>
        <rFont val="Calibri"/>
        <family val="2"/>
        <scheme val="minor"/>
      </rPr>
      <t xml:space="preserve">Social Workers: </t>
    </r>
    <r>
      <rPr>
        <sz val="11"/>
        <color theme="1"/>
        <rFont val="Calibri"/>
        <family val="2"/>
        <scheme val="minor"/>
      </rPr>
      <t xml:space="preserve">please report only social workers that are non-salary.  If there are salaried indigent defense social workers please report under office expenses.  </t>
    </r>
  </si>
  <si>
    <r>
      <rPr>
        <b/>
        <sz val="11"/>
        <color theme="1"/>
        <rFont val="Calibri"/>
        <family val="2"/>
        <scheme val="minor"/>
      </rPr>
      <t xml:space="preserve">Transcripts: </t>
    </r>
    <r>
      <rPr>
        <sz val="11"/>
        <color theme="1"/>
        <rFont val="Calibri"/>
        <family val="2"/>
        <scheme val="minor"/>
      </rPr>
      <t>please report any indigent defense expenses for transcripts, other than those that are a court expense.  See NRS 3.370(4).</t>
    </r>
  </si>
  <si>
    <r>
      <rPr>
        <b/>
        <sz val="11"/>
        <color theme="1"/>
        <rFont val="Calibri"/>
        <family val="2"/>
        <scheme val="minor"/>
      </rPr>
      <t xml:space="preserve">Travel: </t>
    </r>
    <r>
      <rPr>
        <sz val="11"/>
        <color theme="1"/>
        <rFont val="Calibri"/>
        <family val="2"/>
        <scheme val="minor"/>
      </rPr>
      <t xml:space="preserve">please report amount spent on travel for appointed counsel only.  For salaried public defender, report in the office section above. </t>
    </r>
  </si>
  <si>
    <r>
      <rPr>
        <b/>
        <sz val="11"/>
        <color theme="1"/>
        <rFont val="Calibri"/>
        <family val="2"/>
        <scheme val="minor"/>
      </rPr>
      <t>Other:</t>
    </r>
    <r>
      <rPr>
        <sz val="11"/>
        <color theme="1"/>
        <rFont val="Calibri"/>
        <family val="2"/>
        <scheme val="minor"/>
      </rPr>
      <t xml:space="preserve"> please use the Remarks/Notes area to describe Other Expenses placed here.  </t>
    </r>
  </si>
  <si>
    <t>READ, Sign, Date, and complete position/title in areas provided</t>
  </si>
  <si>
    <t>SECTION 9 Instructions:</t>
  </si>
  <si>
    <t>Enter the amounts budgeted for the Alternate Public Defender for the upcoming Fiscal Year</t>
  </si>
  <si>
    <r>
      <rPr>
        <b/>
        <sz val="11"/>
        <color theme="1"/>
        <rFont val="Calibri"/>
        <family val="2"/>
        <scheme val="minor"/>
      </rPr>
      <t>County Public Defender (Office):</t>
    </r>
    <r>
      <rPr>
        <sz val="11"/>
        <color theme="1"/>
        <rFont val="Calibri"/>
        <family val="2"/>
        <scheme val="minor"/>
      </rPr>
      <t xml:space="preserve"> This section is requesting the total costs for the office including: salaries of all employees, utilities, travel, rent, training, etc. In the sub-categories, include the salaries of all salaried employee of the type provided, plus any expenses which were paid by the Office or out of an account allocated to the Office. In Section 4, this also </t>
    </r>
    <r>
      <rPr>
        <b/>
        <sz val="11"/>
        <color theme="1"/>
        <rFont val="Calibri"/>
        <family val="2"/>
        <scheme val="minor"/>
      </rPr>
      <t>includes</t>
    </r>
    <r>
      <rPr>
        <sz val="11"/>
        <color theme="1"/>
        <rFont val="Calibri"/>
        <family val="2"/>
        <scheme val="minor"/>
      </rPr>
      <t xml:space="preserve"> any Alternate or Conflict Public Defender employed by the County.</t>
    </r>
  </si>
  <si>
    <r>
      <rPr>
        <b/>
        <sz val="11"/>
        <color theme="1"/>
        <rFont val="Calibri"/>
        <family val="2"/>
        <scheme val="minor"/>
      </rPr>
      <t>Additional Indigent Defense Expenses:</t>
    </r>
    <r>
      <rPr>
        <sz val="11"/>
        <color theme="1"/>
        <rFont val="Calibri"/>
        <family val="2"/>
        <scheme val="minor"/>
      </rPr>
      <t xml:space="preserve"> In this section, we are looking for reporting of expenses for individuals who are </t>
    </r>
    <r>
      <rPr>
        <b/>
        <sz val="11"/>
        <color theme="1"/>
        <rFont val="Calibri"/>
        <family val="2"/>
        <scheme val="minor"/>
      </rPr>
      <t>not</t>
    </r>
    <r>
      <rPr>
        <sz val="11"/>
        <color theme="1"/>
        <rFont val="Calibri"/>
        <family val="2"/>
        <scheme val="minor"/>
      </rPr>
      <t xml:space="preserve"> salaried employees. For example, if your office has a salaried social worker or investigator, the salary should be reported above in the office expenses.</t>
    </r>
  </si>
  <si>
    <t>This Space Left Blank - Instructions Continue Below/On Next Page</t>
  </si>
  <si>
    <t>Section 9 Summary - Alternate PD Budget</t>
  </si>
  <si>
    <t>Section 8 Summary - Contract First Tier Budget</t>
  </si>
  <si>
    <t>Section 7 Summary - County PD Budget</t>
  </si>
  <si>
    <t>Section 6 Summary - NSPD County Budget</t>
  </si>
  <si>
    <t>Section 5 Summary - Contract County Expenditures</t>
  </si>
  <si>
    <t>Section 4 Summary - County PD Expenditures</t>
  </si>
  <si>
    <t>Section 3 Summary - NSPD County Expenditures</t>
  </si>
  <si>
    <t>Actual FY 23 Expenditures by Category:</t>
  </si>
  <si>
    <t>Budgeted FY 25 Expenditures by Category:</t>
  </si>
  <si>
    <t>2. Did the NSPD provide death penalty indigent defense services?</t>
  </si>
  <si>
    <t>3. Did the County operate a Public Defender's Office?</t>
  </si>
  <si>
    <t>4. Did the County operate an Alternate Public Defender's Office?</t>
  </si>
  <si>
    <t>5. Did the County contract with attorneys or firms for first-tier indigent defense services?</t>
  </si>
  <si>
    <t>6. Did the County contract with attorneys or firms for conflict indigent defense services?</t>
  </si>
  <si>
    <t>7. Did the County pay for appointed indigent defense counsel?</t>
  </si>
  <si>
    <t>a. NSPD 1st tier</t>
  </si>
  <si>
    <t>b. County PD 1st Tier</t>
  </si>
  <si>
    <t>c. Contract 1st Tier</t>
  </si>
  <si>
    <r>
      <t xml:space="preserve">Enter the amounts budgeted by the County for each of the categories for the upcoming Fiscal Year. Please note that Section 7 </t>
    </r>
    <r>
      <rPr>
        <b/>
        <sz val="11"/>
        <color theme="1"/>
        <rFont val="Calibri"/>
        <family val="2"/>
        <scheme val="minor"/>
      </rPr>
      <t>EXCLUDES</t>
    </r>
    <r>
      <rPr>
        <sz val="11"/>
        <color theme="1"/>
        <rFont val="Calibri"/>
        <family val="2"/>
        <scheme val="minor"/>
      </rPr>
      <t xml:space="preserve"> any amounts budgeted for an Alternate or Conflict Public Defender employed by the County - those amounts must be included in Section 9.</t>
    </r>
  </si>
  <si>
    <t>Please circle or mark the box to the right of the answer to each question then follow the instructions that follow. You will need to complete at least: 1 Section among Sections 3-5; 1 Section among Sections 6-8; and you may need to Complete Section 9.</t>
  </si>
  <si>
    <t>This workbook includes several different worksheets. The first worksheet (this one) is an instruction sheet; the next worksheet includes some preliminary questions about the County for which the report is completed and the person completing the report. Following worksheets will be utilized to provide detailed information about different county expenditures, revenues, &amp; Budgets related to indigent defense services. The final will produce a summary of the other worksheets and contains a certification portion.</t>
  </si>
  <si>
    <t>Complete this Section, then complete Section 6, 7, or 8, as instructed in Section 2</t>
  </si>
  <si>
    <t>8. Does the County intend to modify the way it provides indigent defense counsel?</t>
  </si>
  <si>
    <r>
      <t xml:space="preserve">If you checked the box for 9.a., </t>
    </r>
    <r>
      <rPr>
        <b/>
        <sz val="11"/>
        <color theme="1"/>
        <rFont val="Calibri"/>
        <family val="2"/>
        <scheme val="minor"/>
      </rPr>
      <t>also</t>
    </r>
    <r>
      <rPr>
        <sz val="11"/>
        <color theme="1"/>
        <rFont val="Calibri"/>
        <family val="2"/>
        <scheme val="minor"/>
      </rPr>
      <t xml:space="preserve"> complete Section 6: NSPD Budget</t>
    </r>
  </si>
  <si>
    <r>
      <t xml:space="preserve">If you checked the box for 9.c., </t>
    </r>
    <r>
      <rPr>
        <b/>
        <sz val="11"/>
        <color theme="1"/>
        <rFont val="Calibri"/>
        <family val="2"/>
        <scheme val="minor"/>
      </rPr>
      <t>also</t>
    </r>
    <r>
      <rPr>
        <sz val="11"/>
        <color theme="1"/>
        <rFont val="Calibri"/>
        <family val="2"/>
        <scheme val="minor"/>
      </rPr>
      <t xml:space="preserve"> complete Section 8: Contract 1st Budget</t>
    </r>
  </si>
  <si>
    <t>If you answered "yes" to Question 6 or 7, complete the portions of the following Sections (as required) related to contract conflict counsel and/or appointed indigent defense counsel.</t>
  </si>
  <si>
    <r>
      <t xml:space="preserve">If you checked the box for 9.b., </t>
    </r>
    <r>
      <rPr>
        <b/>
        <sz val="11"/>
        <color theme="1"/>
        <rFont val="Calibri"/>
        <family val="2"/>
        <scheme val="minor"/>
      </rPr>
      <t>also</t>
    </r>
    <r>
      <rPr>
        <sz val="11"/>
        <color theme="1"/>
        <rFont val="Calibri"/>
        <family val="2"/>
        <scheme val="minor"/>
      </rPr>
      <t xml:space="preserve"> complete Section 7: PD Budget</t>
    </r>
  </si>
  <si>
    <r>
      <t xml:space="preserve">If you answered "yes" to Question 10, </t>
    </r>
    <r>
      <rPr>
        <b/>
        <sz val="11"/>
        <color theme="1"/>
        <rFont val="Calibri"/>
        <family val="2"/>
        <scheme val="minor"/>
      </rPr>
      <t xml:space="preserve">also </t>
    </r>
    <r>
      <rPr>
        <sz val="11"/>
        <color theme="1"/>
        <rFont val="Calibri"/>
        <family val="2"/>
        <scheme val="minor"/>
      </rPr>
      <t>complete Section 9</t>
    </r>
  </si>
  <si>
    <t>If you answered "yes" to Questions 1 and/or 2, Complete Section 3: NSPD Expenses</t>
  </si>
  <si>
    <t>If you answered "yes" to Question 3, Complete Section 4: County Public Defender Expenses</t>
  </si>
  <si>
    <t>If you answered "yes" to Questions 5, Complete Section 5: Contract 1st Tier Expenses</t>
  </si>
  <si>
    <t>9. How does the County intend to provide 1st tier indigent defense counsel in FY 26? (check one)</t>
  </si>
  <si>
    <t>10. Does the County intend to operate an Alternate Public Defender's Office in FY26?</t>
  </si>
  <si>
    <t>Total Spent on Indigent Defense Services  Fiscal Year 24</t>
  </si>
  <si>
    <t>FY24 Reimbursement of Indigent Defense Expenses:</t>
  </si>
  <si>
    <t>FY24 Adjusments for Non-Indigent Defense Expenses:</t>
  </si>
  <si>
    <t xml:space="preserve">Total Spent on Indigent Defense FY24: </t>
  </si>
  <si>
    <t>Total Budgeted for Indigent Defense Services Fiscal Year 26</t>
  </si>
  <si>
    <t>FY26 Anticipated Reimbursement of Indigent Defense Expenses:</t>
  </si>
  <si>
    <t>FY26 Anticipated Adjusments for Non-Indigent Defense Expenses:</t>
  </si>
  <si>
    <t xml:space="preserve">Total Balance for Indigent Defense FY26: </t>
  </si>
  <si>
    <t>Mineral</t>
  </si>
  <si>
    <t>McNally</t>
  </si>
  <si>
    <t>Teresa</t>
  </si>
  <si>
    <t>Clerk-Treasurer</t>
  </si>
  <si>
    <t>PO Box 1450</t>
  </si>
  <si>
    <t>clerk-Treasurer@mineralcountynv.org</t>
  </si>
  <si>
    <t>775-945-2446</t>
  </si>
  <si>
    <t>x</t>
  </si>
  <si>
    <t>Teresa McNally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</si>
</sst>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x14ac:knownFonts="1">
    <font>
      <sz val="11"/>
      <color theme="1"/>
      <name val="Calibri"/>
      <family val="2"/>
      <scheme val="minor"/>
    </font>
    <font>
      <sz val="11"/>
      <color theme="1"/>
      <name val="Calibri"/>
      <family val="2"/>
      <scheme val="minor"/>
    </font>
    <font>
      <b/>
      <sz val="24"/>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8"/>
      <color theme="1"/>
      <name val="Calibri"/>
      <family val="2"/>
      <scheme val="minor"/>
    </font>
    <font>
      <sz val="14"/>
      <color theme="1"/>
      <name val="Calibri"/>
      <family val="2"/>
      <scheme val="minor"/>
    </font>
    <font>
      <b/>
      <i/>
      <u/>
      <sz val="14"/>
      <color theme="1"/>
      <name val="Calibri"/>
      <family val="2"/>
      <scheme val="minor"/>
    </font>
    <font>
      <b/>
      <sz val="14"/>
      <color theme="1"/>
      <name val="Calibri"/>
      <family val="2"/>
      <scheme val="minor"/>
    </font>
    <font>
      <i/>
      <sz val="14"/>
      <color theme="1"/>
      <name val="Calibri"/>
      <family val="2"/>
      <scheme val="minor"/>
    </font>
    <font>
      <b/>
      <i/>
      <sz val="12"/>
      <color rgb="FFFF0000"/>
      <name val="Calibri"/>
      <family val="2"/>
      <scheme val="minor"/>
    </font>
    <font>
      <b/>
      <sz val="12"/>
      <color rgb="FFFF0000"/>
      <name val="Calibri"/>
      <family val="2"/>
      <scheme val="minor"/>
    </font>
    <font>
      <sz val="36"/>
      <color theme="1"/>
      <name val="Calibri"/>
      <family val="2"/>
      <scheme val="minor"/>
    </font>
    <font>
      <sz val="48"/>
      <color theme="1"/>
      <name val="Calibri"/>
      <family val="2"/>
      <scheme val="minor"/>
    </font>
    <font>
      <u/>
      <sz val="11"/>
      <color theme="1"/>
      <name val="Calibri"/>
      <family val="2"/>
      <scheme val="minor"/>
    </font>
    <font>
      <i/>
      <sz val="11"/>
      <color theme="1"/>
      <name val="Calibri"/>
      <family val="2"/>
      <scheme val="minor"/>
    </font>
    <font>
      <b/>
      <sz val="48"/>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11"/>
      <color rgb="FF000000"/>
      <name val="Calibri"/>
      <family val="2"/>
      <scheme val="minor"/>
    </font>
    <font>
      <b/>
      <u/>
      <sz val="11"/>
      <color rgb="FF0000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B2B2B2"/>
      </bottom>
      <diagonal/>
    </border>
    <border>
      <left style="thin">
        <color indexed="64"/>
      </left>
      <right style="thin">
        <color indexed="64"/>
      </right>
      <top style="thin">
        <color rgb="FFB2B2B2"/>
      </top>
      <bottom style="thin">
        <color rgb="FFB2B2B2"/>
      </bottom>
      <diagonal/>
    </border>
    <border>
      <left style="thin">
        <color indexed="64"/>
      </left>
      <right style="thin">
        <color indexed="64"/>
      </right>
      <top style="thin">
        <color rgb="FFB2B2B2"/>
      </top>
      <bottom/>
      <diagonal/>
    </border>
    <border>
      <left style="thin">
        <color indexed="64"/>
      </left>
      <right style="thin">
        <color indexed="64"/>
      </right>
      <top/>
      <bottom style="thin">
        <color rgb="FFB2B2B2"/>
      </bottom>
      <diagonal/>
    </border>
  </borders>
  <cellStyleXfs count="8">
    <xf numFmtId="0" fontId="0" fillId="0" borderId="0"/>
    <xf numFmtId="44" fontId="1" fillId="0" borderId="0" applyFont="0" applyFill="0" applyBorder="0" applyAlignment="0" applyProtection="0"/>
    <xf numFmtId="0" fontId="1" fillId="4" borderId="15" applyNumberFormat="0" applyFont="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415">
    <xf numFmtId="0" fontId="0" fillId="0" borderId="0" xfId="0"/>
    <xf numFmtId="0" fontId="0" fillId="0" borderId="5" xfId="0" applyBorder="1"/>
    <xf numFmtId="0" fontId="0" fillId="0" borderId="6" xfId="0" applyBorder="1"/>
    <xf numFmtId="0" fontId="0" fillId="0" borderId="4" xfId="0" applyBorder="1"/>
    <xf numFmtId="0" fontId="2" fillId="0" borderId="0" xfId="0" applyFont="1" applyAlignment="1">
      <alignment horizontal="center"/>
    </xf>
    <xf numFmtId="0" fontId="3" fillId="0" borderId="7" xfId="0" applyFont="1" applyBorder="1" applyAlignment="1">
      <alignment horizontal="right" vertical="center"/>
    </xf>
    <xf numFmtId="0" fontId="5" fillId="0" borderId="0" xfId="0" applyFont="1"/>
    <xf numFmtId="0" fontId="5" fillId="0" borderId="4" xfId="0" applyFont="1" applyBorder="1" applyAlignment="1">
      <alignment horizontal="right" vertical="center"/>
    </xf>
    <xf numFmtId="0" fontId="5" fillId="0" borderId="5" xfId="0" applyFont="1" applyBorder="1"/>
    <xf numFmtId="0" fontId="5" fillId="0" borderId="0" xfId="0" applyFont="1" applyAlignment="1">
      <alignment horizontal="left"/>
    </xf>
    <xf numFmtId="0" fontId="3" fillId="0" borderId="10" xfId="0" applyFont="1" applyBorder="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7" fillId="0" borderId="2" xfId="0" applyFont="1" applyBorder="1"/>
    <xf numFmtId="0" fontId="7" fillId="0" borderId="3" xfId="0" applyFont="1" applyBorder="1"/>
    <xf numFmtId="0" fontId="9" fillId="0" borderId="7" xfId="0" applyFont="1" applyBorder="1"/>
    <xf numFmtId="0" fontId="7" fillId="0" borderId="0" xfId="0" applyFont="1"/>
    <xf numFmtId="0" fontId="7" fillId="0" borderId="8" xfId="0" applyFont="1" applyBorder="1"/>
    <xf numFmtId="0" fontId="7" fillId="0" borderId="7" xfId="0" applyFont="1" applyBorder="1" applyAlignment="1">
      <alignment horizontal="right"/>
    </xf>
    <xf numFmtId="0" fontId="7" fillId="0" borderId="5" xfId="0" applyFont="1" applyBorder="1"/>
    <xf numFmtId="0" fontId="7" fillId="0" borderId="6" xfId="0" applyFont="1" applyBorder="1"/>
    <xf numFmtId="0" fontId="8" fillId="0" borderId="0" xfId="0" applyFont="1" applyAlignment="1">
      <alignment horizontal="center"/>
    </xf>
    <xf numFmtId="0" fontId="7" fillId="0" borderId="0" xfId="0" applyFont="1" applyAlignment="1">
      <alignment vertical="center"/>
    </xf>
    <xf numFmtId="0" fontId="7" fillId="0" borderId="7" xfId="0" applyFont="1" applyBorder="1"/>
    <xf numFmtId="0" fontId="7" fillId="0" borderId="0" xfId="0" applyFont="1" applyAlignment="1">
      <alignment horizontal="left"/>
    </xf>
    <xf numFmtId="0" fontId="7" fillId="0" borderId="0" xfId="0" applyFont="1" applyAlignment="1">
      <alignment horizontal="right"/>
    </xf>
    <xf numFmtId="44" fontId="7" fillId="0" borderId="0" xfId="1" applyFont="1" applyBorder="1"/>
    <xf numFmtId="44" fontId="7" fillId="0" borderId="8" xfId="1" applyFont="1" applyBorder="1"/>
    <xf numFmtId="0" fontId="7" fillId="0" borderId="5" xfId="0" applyFont="1" applyBorder="1" applyAlignment="1">
      <alignment horizontal="left"/>
    </xf>
    <xf numFmtId="0" fontId="7" fillId="0" borderId="5" xfId="0" applyFont="1" applyBorder="1" applyAlignment="1">
      <alignment horizontal="right"/>
    </xf>
    <xf numFmtId="0" fontId="9" fillId="0" borderId="0" xfId="0" applyFont="1"/>
    <xf numFmtId="0" fontId="9" fillId="0" borderId="8" xfId="0" applyFont="1" applyBorder="1"/>
    <xf numFmtId="0" fontId="9" fillId="0" borderId="7" xfId="0" applyFont="1" applyBorder="1" applyAlignment="1">
      <alignment vertical="top"/>
    </xf>
    <xf numFmtId="0" fontId="9" fillId="0" borderId="0" xfId="0" applyFont="1" applyAlignment="1">
      <alignment horizontal="center"/>
    </xf>
    <xf numFmtId="0" fontId="7" fillId="0" borderId="0" xfId="0" quotePrefix="1" applyFont="1" applyAlignment="1">
      <alignment horizontal="center"/>
    </xf>
    <xf numFmtId="44" fontId="7" fillId="0" borderId="0" xfId="1" applyFont="1" applyFill="1" applyBorder="1"/>
    <xf numFmtId="0" fontId="7" fillId="0" borderId="4" xfId="0" applyFont="1" applyBorder="1"/>
    <xf numFmtId="0" fontId="7" fillId="0" borderId="1" xfId="0" applyFont="1" applyBorder="1"/>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4" fillId="0" borderId="12" xfId="0" applyFont="1" applyBorder="1" applyAlignment="1">
      <alignment horizontal="center" vertical="center" wrapText="1"/>
    </xf>
    <xf numFmtId="44" fontId="7" fillId="0" borderId="7" xfId="1" applyFont="1" applyBorder="1"/>
    <xf numFmtId="0" fontId="4" fillId="0" borderId="9" xfId="0" applyFont="1" applyBorder="1" applyAlignment="1">
      <alignment horizontal="center" vertical="center" wrapText="1"/>
    </xf>
    <xf numFmtId="44" fontId="7" fillId="0" borderId="13" xfId="1" applyFont="1" applyBorder="1"/>
    <xf numFmtId="0" fontId="3" fillId="0" borderId="0" xfId="0" applyFont="1" applyAlignment="1">
      <alignment horizontal="right"/>
    </xf>
    <xf numFmtId="44" fontId="3" fillId="0" borderId="0" xfId="1" applyFont="1" applyBorder="1"/>
    <xf numFmtId="44" fontId="3" fillId="0" borderId="8" xfId="1" applyFont="1" applyBorder="1"/>
    <xf numFmtId="0" fontId="7" fillId="2" borderId="0" xfId="0" applyFont="1" applyFill="1" applyAlignment="1">
      <alignment horizontal="center"/>
    </xf>
    <xf numFmtId="0" fontId="6" fillId="2" borderId="11" xfId="0" applyFont="1" applyFill="1" applyBorder="1" applyAlignment="1">
      <alignment horizontal="center" vertical="center"/>
    </xf>
    <xf numFmtId="0" fontId="7" fillId="2" borderId="0" xfId="0" applyFont="1" applyFill="1"/>
    <xf numFmtId="0" fontId="7" fillId="2" borderId="5" xfId="0" applyFont="1" applyFill="1" applyBorder="1" applyAlignment="1">
      <alignment wrapText="1"/>
    </xf>
    <xf numFmtId="44" fontId="7" fillId="2" borderId="7" xfId="1" applyFont="1" applyFill="1" applyBorder="1"/>
    <xf numFmtId="44" fontId="7" fillId="2" borderId="13" xfId="1" applyFont="1" applyFill="1" applyBorder="1"/>
    <xf numFmtId="44" fontId="7" fillId="2" borderId="4" xfId="1" applyFont="1" applyFill="1" applyBorder="1"/>
    <xf numFmtId="44" fontId="7" fillId="2" borderId="14" xfId="1" applyFont="1" applyFill="1" applyBorder="1"/>
    <xf numFmtId="0" fontId="5" fillId="2" borderId="4" xfId="0" applyFont="1" applyFill="1" applyBorder="1"/>
    <xf numFmtId="14" fontId="7" fillId="2" borderId="5" xfId="0" applyNumberFormat="1" applyFont="1" applyFill="1" applyBorder="1"/>
    <xf numFmtId="0" fontId="5" fillId="2" borderId="4" xfId="0" applyFont="1" applyFill="1" applyBorder="1" applyAlignment="1">
      <alignment horizontal="left"/>
    </xf>
    <xf numFmtId="0" fontId="6" fillId="0" borderId="0" xfId="0" applyFont="1" applyAlignment="1">
      <alignment horizontal="center" vertical="center"/>
    </xf>
    <xf numFmtId="44" fontId="3" fillId="0" borderId="0" xfId="1" applyFont="1" applyFill="1" applyBorder="1" applyAlignment="1">
      <alignment horizontal="center"/>
    </xf>
    <xf numFmtId="0" fontId="4" fillId="0" borderId="0" xfId="0" applyFont="1" applyAlignment="1">
      <alignment horizontal="center" vertical="center" wrapText="1"/>
    </xf>
    <xf numFmtId="44" fontId="3" fillId="0" borderId="0" xfId="1" applyFont="1" applyFill="1" applyBorder="1"/>
    <xf numFmtId="0" fontId="5" fillId="0" borderId="0" xfId="0" applyFont="1" applyAlignment="1">
      <alignment horizontal="left" vertical="top" wrapText="1"/>
    </xf>
    <xf numFmtId="0" fontId="5" fillId="0" borderId="0" xfId="0" applyFont="1" applyAlignment="1">
      <alignment horizontal="center"/>
    </xf>
    <xf numFmtId="0" fontId="0" fillId="0" borderId="0" xfId="0" applyAlignment="1">
      <alignment vertical="center"/>
    </xf>
    <xf numFmtId="0" fontId="0" fillId="0" borderId="0" xfId="0" quotePrefix="1"/>
    <xf numFmtId="0" fontId="9" fillId="0" borderId="5" xfId="0" applyFont="1" applyBorder="1" applyAlignment="1">
      <alignment horizontal="right"/>
    </xf>
    <xf numFmtId="0" fontId="9" fillId="0" borderId="4" xfId="0" applyFont="1" applyBorder="1"/>
    <xf numFmtId="0" fontId="0" fillId="3" borderId="0" xfId="0" applyFill="1"/>
    <xf numFmtId="0" fontId="0" fillId="0" borderId="9" xfId="0" applyBorder="1"/>
    <xf numFmtId="0" fontId="1" fillId="6" borderId="0" xfId="4" applyBorder="1"/>
    <xf numFmtId="0" fontId="0" fillId="0" borderId="0" xfId="0" applyProtection="1">
      <protection locked="0"/>
    </xf>
    <xf numFmtId="0" fontId="0" fillId="0" borderId="8" xfId="0" applyBorder="1" applyProtection="1">
      <protection locked="0"/>
    </xf>
    <xf numFmtId="0" fontId="0" fillId="0" borderId="8" xfId="0" applyBorder="1"/>
    <xf numFmtId="44" fontId="20" fillId="0" borderId="7" xfId="1" applyFont="1" applyBorder="1" applyProtection="1"/>
    <xf numFmtId="44" fontId="20" fillId="0" borderId="8" xfId="1" applyFont="1" applyBorder="1" applyProtection="1"/>
    <xf numFmtId="0" fontId="1" fillId="6" borderId="0" xfId="4" applyBorder="1" applyAlignment="1">
      <alignment horizontal="center"/>
    </xf>
    <xf numFmtId="0" fontId="9" fillId="0" borderId="0" xfId="0" applyFont="1" applyAlignment="1">
      <alignment horizontal="right"/>
    </xf>
    <xf numFmtId="44" fontId="9" fillId="0" borderId="0" xfId="0" applyNumberFormat="1" applyFont="1" applyAlignment="1">
      <alignment horizontal="center"/>
    </xf>
    <xf numFmtId="0" fontId="18" fillId="0" borderId="0" xfId="0" applyFont="1" applyAlignment="1">
      <alignment horizontal="center"/>
    </xf>
    <xf numFmtId="0" fontId="20" fillId="0" borderId="12" xfId="0" applyFont="1" applyBorder="1"/>
    <xf numFmtId="0" fontId="22" fillId="0" borderId="10" xfId="0" applyFont="1" applyBorder="1" applyAlignment="1">
      <alignment horizontal="right"/>
    </xf>
    <xf numFmtId="0" fontId="20" fillId="0" borderId="10" xfId="0" applyFont="1" applyBorder="1"/>
    <xf numFmtId="0" fontId="22" fillId="0" borderId="1" xfId="0" applyFont="1" applyBorder="1"/>
    <xf numFmtId="0" fontId="20" fillId="0" borderId="2" xfId="0" applyFont="1" applyBorder="1"/>
    <xf numFmtId="0" fontId="20" fillId="0" borderId="1" xfId="0" applyFont="1" applyBorder="1"/>
    <xf numFmtId="0" fontId="20" fillId="0" borderId="3" xfId="0" applyFont="1" applyBorder="1"/>
    <xf numFmtId="0" fontId="20" fillId="0" borderId="7" xfId="0" applyFont="1" applyBorder="1" applyAlignment="1">
      <alignment horizontal="left" indent="2"/>
    </xf>
    <xf numFmtId="0" fontId="20" fillId="0" borderId="0" xfId="0" applyFont="1"/>
    <xf numFmtId="44" fontId="20" fillId="0" borderId="8" xfId="0" applyNumberFormat="1" applyFont="1" applyBorder="1" applyAlignment="1">
      <alignment horizontal="center"/>
    </xf>
    <xf numFmtId="44" fontId="20" fillId="0" borderId="0" xfId="0" applyNumberFormat="1" applyFont="1" applyAlignment="1">
      <alignment horizontal="center"/>
    </xf>
    <xf numFmtId="0" fontId="20" fillId="0" borderId="4" xfId="0" applyFont="1" applyBorder="1"/>
    <xf numFmtId="0" fontId="22" fillId="0" borderId="5" xfId="0" applyFont="1" applyBorder="1" applyAlignment="1">
      <alignment horizontal="right"/>
    </xf>
    <xf numFmtId="0" fontId="20" fillId="0" borderId="5" xfId="0" applyFont="1" applyBorder="1"/>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0" fillId="0" borderId="9" xfId="0" applyBorder="1" applyProtection="1">
      <protection locked="0"/>
    </xf>
    <xf numFmtId="0" fontId="18" fillId="6" borderId="7" xfId="4" applyFont="1" applyBorder="1" applyAlignment="1" applyProtection="1">
      <alignment horizontal="left"/>
    </xf>
    <xf numFmtId="0" fontId="1" fillId="6" borderId="0" xfId="4" applyBorder="1" applyAlignment="1" applyProtection="1">
      <alignment horizontal="center"/>
    </xf>
    <xf numFmtId="0" fontId="1" fillId="6" borderId="8" xfId="4" applyBorder="1" applyAlignment="1" applyProtection="1">
      <alignment horizontal="center"/>
    </xf>
    <xf numFmtId="0" fontId="18" fillId="0" borderId="7" xfId="0" applyFont="1" applyBorder="1"/>
    <xf numFmtId="0" fontId="22" fillId="0" borderId="7" xfId="0" applyFont="1" applyBorder="1" applyAlignment="1">
      <alignment horizontal="left"/>
    </xf>
    <xf numFmtId="0" fontId="20" fillId="0" borderId="0" xfId="0" applyFont="1" applyAlignment="1">
      <alignment horizontal="right"/>
    </xf>
    <xf numFmtId="0" fontId="20" fillId="0" borderId="11" xfId="0" applyFont="1" applyBorder="1"/>
    <xf numFmtId="0" fontId="22" fillId="0" borderId="2" xfId="0" applyFont="1" applyBorder="1" applyAlignment="1">
      <alignment horizontal="right"/>
    </xf>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0" fontId="18" fillId="0" borderId="1" xfId="0" applyFont="1" applyBorder="1"/>
    <xf numFmtId="0" fontId="0" fillId="0" borderId="2" xfId="0" applyBorder="1"/>
    <xf numFmtId="0" fontId="0" fillId="0" borderId="7" xfId="0" applyBorder="1"/>
    <xf numFmtId="0" fontId="20" fillId="0" borderId="7" xfId="0" applyFont="1" applyBorder="1" applyAlignment="1">
      <alignment horizontal="left" indent="3"/>
    </xf>
    <xf numFmtId="0" fontId="0" fillId="0" borderId="0" xfId="0" applyAlignment="1">
      <alignment horizontal="left" indent="3"/>
    </xf>
    <xf numFmtId="0" fontId="20" fillId="0" borderId="0" xfId="0" applyFont="1" applyAlignment="1">
      <alignment horizontal="left" indent="3"/>
    </xf>
    <xf numFmtId="0" fontId="0" fillId="0" borderId="7"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2" xfId="0" applyBorder="1" applyProtection="1">
      <protection locked="0"/>
    </xf>
    <xf numFmtId="0" fontId="0" fillId="0" borderId="3" xfId="0" applyBorder="1" applyProtection="1">
      <protection locked="0"/>
    </xf>
    <xf numFmtId="0" fontId="22" fillId="0" borderId="0" xfId="0" applyFont="1" applyAlignment="1">
      <alignment wrapText="1"/>
    </xf>
    <xf numFmtId="0" fontId="0" fillId="0" borderId="0" xfId="0" applyAlignment="1">
      <alignment horizontal="left" wrapText="1"/>
    </xf>
    <xf numFmtId="0" fontId="15"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7" fillId="0" borderId="0" xfId="0" applyNumberFormat="1" applyFont="1"/>
    <xf numFmtId="0" fontId="7"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0" fillId="0" borderId="0" xfId="0" applyAlignment="1">
      <alignment horizontal="left"/>
    </xf>
    <xf numFmtId="0" fontId="9" fillId="0" borderId="0" xfId="0" applyFont="1" applyAlignment="1">
      <alignment wrapText="1"/>
    </xf>
    <xf numFmtId="0" fontId="1" fillId="6" borderId="7" xfId="4" applyBorder="1"/>
    <xf numFmtId="0" fontId="1" fillId="6" borderId="8" xfId="4" applyBorder="1"/>
    <xf numFmtId="0" fontId="18" fillId="6" borderId="7" xfId="4" applyFont="1" applyBorder="1"/>
    <xf numFmtId="0" fontId="18" fillId="6" borderId="0" xfId="4" applyFont="1" applyBorder="1"/>
    <xf numFmtId="0" fontId="18" fillId="6" borderId="7" xfId="4" applyFont="1" applyBorder="1" applyProtection="1"/>
    <xf numFmtId="0" fontId="21" fillId="6" borderId="7" xfId="4" applyFont="1" applyBorder="1" applyAlignment="1" applyProtection="1">
      <alignment horizontal="left" vertical="center"/>
    </xf>
    <xf numFmtId="0" fontId="20" fillId="6" borderId="0" xfId="4" applyFont="1" applyBorder="1" applyProtection="1"/>
    <xf numFmtId="0" fontId="1" fillId="6" borderId="8" xfId="4" applyBorder="1" applyProtection="1"/>
    <xf numFmtId="0" fontId="20" fillId="6" borderId="7" xfId="4" applyFont="1" applyBorder="1" applyAlignment="1" applyProtection="1">
      <alignment horizontal="left" vertical="center"/>
    </xf>
    <xf numFmtId="0" fontId="15" fillId="6" borderId="7" xfId="4" applyFont="1" applyBorder="1" applyAlignment="1" applyProtection="1">
      <alignment horizontal="left" vertical="center"/>
    </xf>
    <xf numFmtId="0" fontId="1" fillId="6" borderId="0" xfId="4" applyBorder="1" applyProtection="1"/>
    <xf numFmtId="0" fontId="1" fillId="6" borderId="7" xfId="4" applyBorder="1" applyAlignment="1" applyProtection="1">
      <alignment horizontal="left" vertical="center"/>
    </xf>
    <xf numFmtId="0" fontId="0" fillId="6" borderId="7" xfId="4" applyFont="1" applyBorder="1" applyAlignment="1" applyProtection="1">
      <alignment horizontal="left" vertical="center"/>
    </xf>
    <xf numFmtId="0" fontId="1" fillId="6" borderId="7" xfId="4" applyBorder="1" applyProtection="1"/>
    <xf numFmtId="0" fontId="0" fillId="6" borderId="7" xfId="4" applyFont="1" applyBorder="1" applyProtection="1"/>
    <xf numFmtId="0" fontId="20" fillId="6" borderId="4" xfId="4" applyFont="1" applyBorder="1" applyAlignment="1" applyProtection="1">
      <alignment horizontal="left" vertical="center"/>
    </xf>
    <xf numFmtId="0" fontId="20" fillId="6" borderId="5" xfId="4" applyFont="1" applyBorder="1" applyProtection="1"/>
    <xf numFmtId="0" fontId="1" fillId="6" borderId="6" xfId="4" applyBorder="1" applyProtection="1"/>
    <xf numFmtId="44" fontId="20" fillId="0" borderId="0" xfId="1" applyFont="1" applyBorder="1" applyProtection="1"/>
    <xf numFmtId="0" fontId="4" fillId="4" borderId="17" xfId="2" applyFont="1" applyBorder="1" applyProtection="1"/>
    <xf numFmtId="0" fontId="4" fillId="4" borderId="18" xfId="2" applyFont="1" applyBorder="1" applyProtection="1"/>
    <xf numFmtId="0" fontId="19" fillId="4" borderId="18" xfId="2" applyFont="1" applyBorder="1" applyProtection="1"/>
    <xf numFmtId="0" fontId="25" fillId="4" borderId="18" xfId="2" applyFont="1" applyBorder="1" applyAlignment="1" applyProtection="1">
      <alignment horizontal="justify" vertical="center" wrapText="1"/>
    </xf>
    <xf numFmtId="0" fontId="18" fillId="5" borderId="16" xfId="3" applyFont="1" applyBorder="1" applyProtection="1"/>
    <xf numFmtId="0" fontId="0" fillId="0" borderId="13" xfId="0" applyBorder="1"/>
    <xf numFmtId="0" fontId="0" fillId="0" borderId="13" xfId="0" applyBorder="1" applyAlignment="1">
      <alignment wrapText="1"/>
    </xf>
    <xf numFmtId="0" fontId="18" fillId="5" borderId="13" xfId="3" applyFont="1" applyBorder="1" applyProtection="1"/>
    <xf numFmtId="0" fontId="0" fillId="6" borderId="13" xfId="4" applyFont="1" applyBorder="1" applyProtection="1"/>
    <xf numFmtId="0" fontId="0" fillId="0" borderId="14" xfId="0" applyBorder="1"/>
    <xf numFmtId="0" fontId="1" fillId="6" borderId="0" xfId="4" applyBorder="1" applyAlignment="1">
      <alignment horizontal="left" vertical="top" wrapText="1"/>
    </xf>
    <xf numFmtId="0" fontId="1" fillId="6" borderId="7" xfId="4" applyBorder="1" applyAlignment="1">
      <alignment horizontal="left" vertical="top" wrapText="1"/>
    </xf>
    <xf numFmtId="0" fontId="1" fillId="6" borderId="7" xfId="4" applyBorder="1" applyAlignment="1">
      <alignment horizontal="left" wrapText="1"/>
    </xf>
    <xf numFmtId="0" fontId="1" fillId="6" borderId="0" xfId="4" applyBorder="1" applyAlignment="1">
      <alignment horizontal="left" wrapText="1"/>
    </xf>
    <xf numFmtId="0" fontId="1" fillId="6" borderId="7" xfId="4" applyBorder="1" applyAlignment="1">
      <alignment horizontal="left" vertical="top"/>
    </xf>
    <xf numFmtId="0" fontId="1" fillId="6" borderId="0" xfId="4" applyBorder="1" applyAlignment="1">
      <alignment horizontal="left" vertical="top"/>
    </xf>
    <xf numFmtId="0" fontId="1" fillId="6" borderId="4" xfId="4" applyBorder="1" applyAlignment="1">
      <alignment horizontal="left" vertical="top" wrapText="1"/>
    </xf>
    <xf numFmtId="0" fontId="1" fillId="6" borderId="5" xfId="4" applyBorder="1" applyAlignment="1">
      <alignment horizontal="left" vertical="top" wrapText="1"/>
    </xf>
    <xf numFmtId="0" fontId="1" fillId="6" borderId="5" xfId="4" applyBorder="1"/>
    <xf numFmtId="0" fontId="1" fillId="6" borderId="6" xfId="4" applyBorder="1"/>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4" xfId="4" applyBorder="1" applyProtection="1"/>
    <xf numFmtId="0" fontId="1" fillId="6" borderId="5" xfId="4" applyBorder="1" applyProtection="1"/>
    <xf numFmtId="0" fontId="0" fillId="6" borderId="0" xfId="4" applyFont="1" applyBorder="1" applyAlignment="1" applyProtection="1">
      <alignment horizontal="left" indent="1"/>
    </xf>
    <xf numFmtId="0" fontId="1" fillId="6" borderId="0" xfId="4" applyBorder="1" applyAlignment="1" applyProtection="1">
      <alignment horizontal="left" indent="1"/>
    </xf>
    <xf numFmtId="0" fontId="0" fillId="6" borderId="7" xfId="4" applyFont="1" applyBorder="1" applyAlignment="1" applyProtection="1">
      <alignment horizontal="left" indent="2"/>
    </xf>
    <xf numFmtId="0" fontId="1" fillId="6" borderId="7" xfId="4" applyBorder="1" applyAlignment="1" applyProtection="1">
      <alignment horizontal="left" indent="2"/>
    </xf>
    <xf numFmtId="0" fontId="1" fillId="6" borderId="0" xfId="4" applyBorder="1" applyProtection="1">
      <protection locked="0"/>
    </xf>
    <xf numFmtId="49" fontId="18" fillId="4" borderId="19" xfId="2" applyNumberFormat="1" applyFont="1" applyBorder="1" applyAlignment="1" applyProtection="1">
      <alignment wrapText="1"/>
    </xf>
    <xf numFmtId="49" fontId="18" fillId="4" borderId="13" xfId="2" applyNumberFormat="1" applyFont="1" applyBorder="1" applyAlignment="1" applyProtection="1">
      <alignment wrapText="1"/>
    </xf>
    <xf numFmtId="49" fontId="18" fillId="4" borderId="20" xfId="2" applyNumberFormat="1" applyFont="1" applyBorder="1" applyAlignment="1" applyProtection="1">
      <alignment wrapText="1"/>
    </xf>
    <xf numFmtId="0" fontId="18" fillId="0" borderId="9" xfId="0" quotePrefix="1" applyFont="1" applyBorder="1" applyAlignment="1">
      <alignment horizontal="center" vertical="center"/>
    </xf>
    <xf numFmtId="0" fontId="0" fillId="0" borderId="13" xfId="0" applyBorder="1" applyAlignment="1">
      <alignment wrapText="1"/>
    </xf>
    <xf numFmtId="0" fontId="0" fillId="0" borderId="14" xfId="0" applyBorder="1" applyAlignment="1">
      <alignment wrapText="1"/>
    </xf>
    <xf numFmtId="0" fontId="0" fillId="6" borderId="13" xfId="4" applyFont="1" applyBorder="1" applyAlignment="1" applyProtection="1">
      <alignment wrapText="1"/>
    </xf>
    <xf numFmtId="0" fontId="1" fillId="6" borderId="13" xfId="4" applyBorder="1" applyAlignment="1" applyProtection="1">
      <alignment wrapText="1"/>
    </xf>
    <xf numFmtId="0" fontId="0" fillId="6" borderId="16" xfId="4" applyFont="1" applyBorder="1" applyAlignment="1" applyProtection="1">
      <alignment wrapText="1"/>
    </xf>
    <xf numFmtId="0" fontId="1" fillId="6" borderId="14" xfId="4" applyBorder="1" applyAlignment="1" applyProtection="1">
      <alignment wrapText="1"/>
    </xf>
    <xf numFmtId="0" fontId="5" fillId="0" borderId="13" xfId="0" applyFont="1" applyBorder="1" applyAlignment="1">
      <alignment wrapText="1"/>
    </xf>
    <xf numFmtId="0" fontId="5" fillId="0" borderId="14" xfId="0" applyFont="1" applyBorder="1" applyAlignment="1">
      <alignment wrapText="1"/>
    </xf>
    <xf numFmtId="0" fontId="0" fillId="0" borderId="7" xfId="0" applyBorder="1"/>
    <xf numFmtId="0" fontId="0" fillId="0" borderId="0" xfId="0"/>
    <xf numFmtId="0" fontId="0" fillId="0" borderId="8" xfId="0" applyBorder="1"/>
    <xf numFmtId="0" fontId="0" fillId="6" borderId="7" xfId="4" applyFont="1" applyBorder="1"/>
    <xf numFmtId="0" fontId="1" fillId="6" borderId="0" xfId="4" applyBorder="1"/>
    <xf numFmtId="0" fontId="1" fillId="6" borderId="8" xfId="4" applyBorder="1"/>
    <xf numFmtId="0" fontId="0" fillId="6" borderId="4" xfId="4" applyFont="1" applyBorder="1"/>
    <xf numFmtId="0" fontId="1" fillId="6" borderId="5" xfId="4" applyBorder="1"/>
    <xf numFmtId="0" fontId="1" fillId="6" borderId="6" xfId="4" applyBorder="1"/>
    <xf numFmtId="0" fontId="1" fillId="6" borderId="0" xfId="4" applyBorder="1" applyProtection="1"/>
    <xf numFmtId="0" fontId="1" fillId="6" borderId="8" xfId="4" applyBorder="1" applyProtection="1"/>
    <xf numFmtId="0" fontId="0" fillId="6" borderId="7" xfId="4" applyFont="1" applyBorder="1" applyAlignment="1" applyProtection="1">
      <alignment horizontal="left"/>
    </xf>
    <xf numFmtId="0" fontId="0" fillId="6" borderId="0" xfId="4" applyFont="1" applyBorder="1" applyAlignment="1" applyProtection="1">
      <alignment horizontal="left"/>
    </xf>
    <xf numFmtId="0" fontId="0" fillId="6" borderId="8" xfId="4" applyFont="1" applyBorder="1" applyAlignment="1" applyProtection="1">
      <alignment horizontal="left"/>
    </xf>
    <xf numFmtId="0" fontId="0" fillId="6" borderId="7" xfId="4" applyFont="1" applyBorder="1" applyProtection="1"/>
    <xf numFmtId="0" fontId="0" fillId="6" borderId="0" xfId="4" applyFont="1" applyBorder="1" applyProtection="1"/>
    <xf numFmtId="0" fontId="0" fillId="6" borderId="8" xfId="4" applyFont="1" applyBorder="1" applyProtection="1"/>
    <xf numFmtId="0" fontId="0" fillId="6" borderId="7" xfId="4" applyFont="1" applyBorder="1" applyAlignment="1" applyProtection="1">
      <alignment horizontal="left" wrapText="1"/>
    </xf>
    <xf numFmtId="0" fontId="0" fillId="6" borderId="0" xfId="4" applyFont="1" applyBorder="1" applyAlignment="1" applyProtection="1">
      <alignment horizontal="left" wrapText="1"/>
    </xf>
    <xf numFmtId="0" fontId="0" fillId="6" borderId="8" xfId="4" applyFont="1" applyBorder="1" applyAlignment="1" applyProtection="1">
      <alignment horizontal="left" wrapText="1"/>
    </xf>
    <xf numFmtId="0" fontId="0" fillId="0" borderId="1" xfId="0" applyBorder="1"/>
    <xf numFmtId="0" fontId="0" fillId="0" borderId="2" xfId="0" applyBorder="1"/>
    <xf numFmtId="0" fontId="0" fillId="0" borderId="3" xfId="0" applyBorder="1"/>
    <xf numFmtId="0" fontId="18" fillId="9" borderId="1" xfId="7" applyFont="1" applyBorder="1" applyAlignment="1" applyProtection="1">
      <alignment horizontal="center" vertical="center"/>
    </xf>
    <xf numFmtId="0" fontId="18" fillId="9" borderId="2" xfId="7" applyFont="1" applyBorder="1" applyAlignment="1" applyProtection="1">
      <alignment horizontal="center" vertical="center"/>
    </xf>
    <xf numFmtId="0" fontId="18" fillId="9" borderId="3" xfId="7" applyFont="1" applyBorder="1" applyAlignment="1" applyProtection="1">
      <alignment horizontal="center" vertical="center"/>
    </xf>
    <xf numFmtId="0" fontId="18" fillId="9" borderId="4" xfId="7" applyFont="1" applyBorder="1" applyAlignment="1" applyProtection="1">
      <alignment horizontal="center" vertical="center"/>
    </xf>
    <xf numFmtId="0" fontId="18" fillId="9" borderId="5" xfId="7" applyFont="1" applyBorder="1" applyAlignment="1" applyProtection="1">
      <alignment horizontal="center" vertical="center"/>
    </xf>
    <xf numFmtId="0" fontId="18" fillId="9" borderId="6" xfId="7" applyFont="1" applyBorder="1" applyAlignment="1" applyProtection="1">
      <alignment horizontal="center" vertical="center"/>
    </xf>
    <xf numFmtId="0" fontId="18" fillId="5" borderId="7" xfId="3" applyFont="1" applyBorder="1" applyAlignment="1" applyProtection="1">
      <alignment horizontal="center" vertical="center"/>
    </xf>
    <xf numFmtId="0" fontId="18" fillId="5" borderId="0" xfId="3" applyFont="1" applyBorder="1" applyAlignment="1" applyProtection="1">
      <alignment horizontal="center" vertical="center"/>
    </xf>
    <xf numFmtId="0" fontId="18" fillId="5" borderId="8" xfId="3" applyFont="1" applyBorder="1" applyAlignment="1" applyProtection="1">
      <alignment horizontal="center" vertical="center"/>
    </xf>
    <xf numFmtId="0" fontId="0" fillId="0" borderId="1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1" fillId="7" borderId="4" xfId="5" applyBorder="1" applyProtection="1"/>
    <xf numFmtId="0" fontId="1" fillId="7" borderId="5" xfId="5" applyBorder="1" applyProtection="1"/>
    <xf numFmtId="0" fontId="1" fillId="7" borderId="6" xfId="5" applyBorder="1" applyProtection="1"/>
    <xf numFmtId="0" fontId="0" fillId="0" borderId="12" xfId="0" applyBorder="1" applyProtection="1">
      <protection locked="0"/>
    </xf>
    <xf numFmtId="0" fontId="0" fillId="0" borderId="10" xfId="0" applyBorder="1" applyProtection="1">
      <protection locked="0"/>
    </xf>
    <xf numFmtId="0" fontId="0" fillId="0" borderId="11" xfId="0" applyBorder="1" applyProtection="1">
      <protection locked="0"/>
    </xf>
    <xf numFmtId="0" fontId="18" fillId="5" borderId="1" xfId="3" applyFont="1" applyBorder="1" applyAlignment="1" applyProtection="1">
      <alignment horizontal="center"/>
    </xf>
    <xf numFmtId="0" fontId="18" fillId="5" borderId="2" xfId="3" applyFont="1" applyBorder="1" applyAlignment="1" applyProtection="1">
      <alignment horizontal="center"/>
    </xf>
    <xf numFmtId="0" fontId="18" fillId="5" borderId="3" xfId="3" applyFont="1" applyBorder="1" applyAlignment="1" applyProtection="1">
      <alignment horizontal="center"/>
    </xf>
    <xf numFmtId="44" fontId="20" fillId="0" borderId="0" xfId="0" applyNumberFormat="1" applyFont="1" applyAlignment="1">
      <alignment horizontal="center"/>
    </xf>
    <xf numFmtId="44" fontId="20" fillId="0" borderId="8" xfId="0" applyNumberFormat="1" applyFont="1" applyBorder="1" applyAlignment="1">
      <alignment horizontal="center"/>
    </xf>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20" fillId="0" borderId="7" xfId="0" applyFont="1" applyBorder="1" applyAlignment="1">
      <alignment horizontal="left" indent="2"/>
    </xf>
    <xf numFmtId="0" fontId="20" fillId="0" borderId="0" xfId="0" applyFont="1" applyAlignment="1">
      <alignment horizontal="left" indent="2"/>
    </xf>
    <xf numFmtId="0" fontId="20" fillId="0" borderId="8" xfId="0" applyFont="1" applyBorder="1" applyAlignment="1">
      <alignment horizontal="left" indent="2"/>
    </xf>
    <xf numFmtId="44" fontId="22" fillId="0" borderId="3" xfId="1" applyFont="1" applyBorder="1" applyAlignment="1" applyProtection="1">
      <alignment horizontal="center"/>
    </xf>
    <xf numFmtId="0" fontId="20" fillId="0" borderId="0" xfId="1" applyNumberFormat="1" applyFont="1" applyBorder="1" applyProtection="1"/>
    <xf numFmtId="0" fontId="20" fillId="0" borderId="8" xfId="1" applyNumberFormat="1" applyFont="1" applyBorder="1" applyProtection="1"/>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44" fontId="20" fillId="0" borderId="3" xfId="1" applyFont="1" applyBorder="1" applyProtection="1"/>
    <xf numFmtId="44" fontId="20" fillId="0" borderId="8" xfId="1" applyFont="1" applyBorder="1" applyAlignment="1" applyProtection="1">
      <alignment horizontal="center"/>
    </xf>
    <xf numFmtId="44" fontId="20" fillId="0" borderId="7" xfId="1" applyFont="1" applyFill="1" applyBorder="1" applyProtection="1">
      <protection locked="0"/>
    </xf>
    <xf numFmtId="44" fontId="20" fillId="0" borderId="8" xfId="1" applyFont="1" applyFill="1" applyBorder="1" applyProtection="1">
      <protection locked="0"/>
    </xf>
    <xf numFmtId="0" fontId="20" fillId="0" borderId="2" xfId="0" applyFont="1" applyBorder="1"/>
    <xf numFmtId="0" fontId="20" fillId="0" borderId="3" xfId="0" applyFont="1" applyBorder="1"/>
    <xf numFmtId="44" fontId="20" fillId="0" borderId="7" xfId="1" applyFont="1" applyBorder="1" applyProtection="1">
      <protection locked="0"/>
    </xf>
    <xf numFmtId="44" fontId="20" fillId="0" borderId="8" xfId="1" applyFont="1" applyBorder="1" applyProtection="1">
      <protection locked="0"/>
    </xf>
    <xf numFmtId="44" fontId="22" fillId="0" borderId="11" xfId="1" applyFont="1" applyBorder="1" applyProtection="1"/>
    <xf numFmtId="44" fontId="20" fillId="0" borderId="0" xfId="1" applyFont="1" applyBorder="1" applyAlignment="1" applyProtection="1">
      <alignment horizontal="center"/>
    </xf>
    <xf numFmtId="0" fontId="20" fillId="0" borderId="1" xfId="0" applyFont="1" applyBorder="1"/>
    <xf numFmtId="44" fontId="20" fillId="0" borderId="7" xfId="0" applyNumberFormat="1" applyFont="1" applyBorder="1" applyAlignment="1">
      <alignment horizontal="center"/>
    </xf>
    <xf numFmtId="44" fontId="22" fillId="0" borderId="12" xfId="1" applyFont="1" applyBorder="1" applyProtection="1"/>
    <xf numFmtId="44" fontId="22" fillId="0" borderId="5" xfId="1" applyFont="1" applyBorder="1" applyAlignment="1" applyProtection="1">
      <alignment horizontal="center"/>
    </xf>
    <xf numFmtId="44" fontId="22" fillId="0" borderId="6" xfId="1" applyFont="1" applyBorder="1" applyAlignment="1" applyProtection="1">
      <alignment horizontal="center"/>
    </xf>
    <xf numFmtId="44" fontId="22" fillId="0" borderId="12" xfId="0" applyNumberFormat="1" applyFont="1" applyBorder="1" applyAlignment="1">
      <alignment horizontal="center"/>
    </xf>
    <xf numFmtId="44" fontId="22" fillId="0" borderId="11" xfId="0" applyNumberFormat="1" applyFont="1" applyBorder="1" applyAlignment="1">
      <alignment horizontal="center"/>
    </xf>
    <xf numFmtId="44" fontId="20" fillId="0" borderId="7" xfId="1" applyFont="1" applyBorder="1" applyProtection="1"/>
    <xf numFmtId="44" fontId="20" fillId="0" borderId="8" xfId="1" applyFont="1" applyBorder="1" applyProtection="1"/>
    <xf numFmtId="44" fontId="22" fillId="0" borderId="1" xfId="1" applyFont="1" applyBorder="1" applyAlignment="1" applyProtection="1">
      <alignment horizontal="center"/>
    </xf>
    <xf numFmtId="44" fontId="22" fillId="0" borderId="12" xfId="1" applyFont="1" applyBorder="1" applyAlignment="1" applyProtection="1">
      <alignment horizontal="center"/>
    </xf>
    <xf numFmtId="44" fontId="22" fillId="0" borderId="11" xfId="1" applyFont="1" applyBorder="1" applyAlignment="1" applyProtection="1">
      <alignment horizontal="center"/>
    </xf>
    <xf numFmtId="44" fontId="20" fillId="0" borderId="1" xfId="1" applyFont="1" applyBorder="1" applyProtection="1"/>
    <xf numFmtId="44" fontId="20" fillId="0" borderId="7" xfId="1" applyFont="1" applyBorder="1" applyAlignment="1" applyProtection="1">
      <alignment horizontal="center"/>
      <protection locked="0"/>
    </xf>
    <xf numFmtId="44" fontId="20" fillId="0" borderId="8" xfId="1" applyFont="1" applyBorder="1" applyAlignment="1" applyProtection="1">
      <alignment horizontal="center"/>
      <protection locked="0"/>
    </xf>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18" fillId="9" borderId="7" xfId="7" applyFont="1" applyBorder="1" applyAlignment="1" applyProtection="1">
      <alignment horizontal="center" vertical="center"/>
    </xf>
    <xf numFmtId="0" fontId="18" fillId="9" borderId="0" xfId="7" applyFont="1" applyBorder="1" applyAlignment="1" applyProtection="1">
      <alignment horizontal="center" vertical="center"/>
    </xf>
    <xf numFmtId="0" fontId="18" fillId="9" borderId="8" xfId="7" applyFont="1" applyBorder="1" applyAlignment="1" applyProtection="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18" fillId="6" borderId="12" xfId="4" applyFont="1" applyBorder="1" applyProtection="1"/>
    <xf numFmtId="0" fontId="18" fillId="6" borderId="10" xfId="4" applyFont="1" applyBorder="1" applyProtection="1"/>
    <xf numFmtId="0" fontId="18" fillId="6" borderId="11" xfId="4" applyFont="1" applyBorder="1" applyProtection="1"/>
    <xf numFmtId="0" fontId="18" fillId="0" borderId="12"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18" fillId="5" borderId="12" xfId="3" applyFont="1" applyBorder="1" applyAlignment="1" applyProtection="1">
      <alignment horizontal="center"/>
    </xf>
    <xf numFmtId="0" fontId="18" fillId="5" borderId="10" xfId="3" applyFont="1" applyBorder="1" applyAlignment="1" applyProtection="1">
      <alignment horizontal="center"/>
    </xf>
    <xf numFmtId="0" fontId="18" fillId="5" borderId="11" xfId="3" applyFont="1" applyBorder="1" applyAlignment="1" applyProtection="1">
      <alignment horizontal="center"/>
    </xf>
    <xf numFmtId="44" fontId="20" fillId="0" borderId="4" xfId="0" applyNumberFormat="1" applyFont="1" applyBorder="1" applyAlignment="1">
      <alignment horizontal="center"/>
    </xf>
    <xf numFmtId="44" fontId="20" fillId="0" borderId="6" xfId="0" applyNumberFormat="1" applyFont="1" applyBorder="1" applyAlignment="1">
      <alignment horizontal="center"/>
    </xf>
    <xf numFmtId="44" fontId="20" fillId="0" borderId="7" xfId="1" applyFont="1" applyFill="1" applyBorder="1" applyAlignment="1" applyProtection="1">
      <alignment horizontal="left"/>
      <protection locked="0"/>
    </xf>
    <xf numFmtId="44" fontId="20" fillId="0" borderId="8" xfId="1" applyFont="1" applyFill="1" applyBorder="1" applyAlignment="1" applyProtection="1">
      <alignment horizontal="left"/>
      <protection locked="0"/>
    </xf>
    <xf numFmtId="44" fontId="20" fillId="0" borderId="0" xfId="1" applyFont="1" applyFill="1" applyBorder="1" applyAlignment="1" applyProtection="1">
      <alignment horizontal="left"/>
      <protection locked="0"/>
    </xf>
    <xf numFmtId="44" fontId="20" fillId="0" borderId="0" xfId="1" applyFont="1" applyBorder="1" applyProtection="1">
      <protection locked="0"/>
    </xf>
    <xf numFmtId="44" fontId="20" fillId="0" borderId="0" xfId="1" applyFont="1" applyBorder="1" applyProtection="1"/>
    <xf numFmtId="0" fontId="21" fillId="0" borderId="7" xfId="0" applyFont="1" applyBorder="1" applyAlignment="1">
      <alignment horizontal="left" indent="2"/>
    </xf>
    <xf numFmtId="0" fontId="21" fillId="0" borderId="0" xfId="0" applyFont="1" applyAlignment="1">
      <alignment horizontal="left" indent="2"/>
    </xf>
    <xf numFmtId="44" fontId="20" fillId="0" borderId="0" xfId="1" applyFont="1" applyFill="1" applyBorder="1" applyProtection="1">
      <protection locked="0"/>
    </xf>
    <xf numFmtId="44" fontId="20" fillId="0" borderId="4" xfId="1" applyFont="1" applyBorder="1" applyProtection="1">
      <protection locked="0"/>
    </xf>
    <xf numFmtId="44" fontId="20" fillId="0" borderId="6" xfId="1" applyFont="1" applyBorder="1" applyProtection="1">
      <protection locked="0"/>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8" fillId="6" borderId="12" xfId="4" applyFont="1" applyBorder="1" applyAlignment="1" applyProtection="1">
      <alignment horizontal="left" wrapText="1"/>
    </xf>
    <xf numFmtId="0" fontId="18" fillId="6" borderId="10" xfId="4" applyFont="1" applyBorder="1" applyAlignment="1" applyProtection="1">
      <alignment horizontal="left" wrapText="1"/>
    </xf>
    <xf numFmtId="0" fontId="18" fillId="6" borderId="11" xfId="4" applyFont="1" applyBorder="1" applyAlignment="1" applyProtection="1">
      <alignment horizontal="left" wrapText="1"/>
    </xf>
    <xf numFmtId="44" fontId="20" fillId="0" borderId="4" xfId="0" applyNumberFormat="1" applyFont="1" applyBorder="1" applyAlignment="1" applyProtection="1">
      <alignment horizontal="center"/>
      <protection locked="0"/>
    </xf>
    <xf numFmtId="44" fontId="20" fillId="0" borderId="6" xfId="0" applyNumberFormat="1" applyFont="1" applyBorder="1" applyAlignment="1" applyProtection="1">
      <alignment horizontal="center"/>
      <protection locked="0"/>
    </xf>
    <xf numFmtId="0" fontId="21" fillId="0" borderId="8" xfId="0" applyFont="1" applyBorder="1" applyAlignment="1">
      <alignment horizontal="left" indent="2"/>
    </xf>
    <xf numFmtId="0" fontId="5" fillId="0" borderId="1" xfId="0" applyFont="1" applyBorder="1" applyProtection="1">
      <protection locked="0"/>
    </xf>
    <xf numFmtId="0" fontId="5" fillId="0" borderId="2" xfId="0" applyFont="1" applyBorder="1" applyProtection="1">
      <protection locked="0"/>
    </xf>
    <xf numFmtId="0" fontId="5" fillId="0" borderId="3" xfId="0" applyFont="1" applyBorder="1" applyProtection="1">
      <protection locked="0"/>
    </xf>
    <xf numFmtId="0" fontId="5" fillId="0" borderId="4" xfId="0" applyFont="1" applyBorder="1" applyProtection="1">
      <protection locked="0"/>
    </xf>
    <xf numFmtId="0" fontId="5" fillId="0" borderId="5" xfId="0" applyFont="1" applyBorder="1" applyProtection="1">
      <protection locked="0"/>
    </xf>
    <xf numFmtId="0" fontId="5" fillId="0" borderId="6" xfId="0" applyFont="1" applyBorder="1" applyProtection="1">
      <protection locked="0"/>
    </xf>
    <xf numFmtId="0" fontId="18" fillId="6" borderId="1" xfId="4" applyFont="1" applyBorder="1" applyAlignment="1" applyProtection="1">
      <alignment horizontal="center" vertical="center"/>
    </xf>
    <xf numFmtId="0" fontId="18" fillId="6" borderId="2" xfId="4" applyFont="1" applyBorder="1" applyAlignment="1" applyProtection="1">
      <alignment horizontal="center" vertical="center"/>
    </xf>
    <xf numFmtId="0" fontId="18" fillId="6" borderId="3" xfId="4" applyFont="1" applyBorder="1" applyAlignment="1" applyProtection="1">
      <alignment horizontal="center" vertical="center"/>
    </xf>
    <xf numFmtId="0" fontId="18" fillId="6" borderId="7" xfId="4" applyFont="1" applyBorder="1" applyAlignment="1" applyProtection="1">
      <alignment horizontal="center" vertical="center"/>
    </xf>
    <xf numFmtId="0" fontId="18" fillId="6" borderId="0" xfId="4" applyFont="1" applyBorder="1" applyAlignment="1" applyProtection="1">
      <alignment horizontal="center" vertical="center"/>
    </xf>
    <xf numFmtId="0" fontId="18" fillId="6" borderId="8" xfId="4" applyFont="1" applyBorder="1" applyAlignment="1" applyProtection="1">
      <alignment horizontal="center" vertical="center"/>
    </xf>
    <xf numFmtId="0" fontId="18" fillId="6" borderId="4" xfId="4" applyFont="1" applyBorder="1" applyAlignment="1" applyProtection="1">
      <alignment horizontal="center" vertical="center"/>
    </xf>
    <xf numFmtId="0" fontId="18" fillId="6" borderId="5" xfId="4" applyFont="1" applyBorder="1" applyAlignment="1" applyProtection="1">
      <alignment horizontal="center" vertical="center"/>
    </xf>
    <xf numFmtId="0" fontId="18" fillId="6" borderId="6" xfId="4" applyFont="1" applyBorder="1" applyAlignment="1" applyProtection="1">
      <alignment horizontal="center" vertical="center"/>
    </xf>
    <xf numFmtId="0" fontId="5" fillId="0" borderId="2" xfId="0" applyFont="1" applyBorder="1" applyAlignment="1" applyProtection="1">
      <alignment horizontal="left"/>
      <protection locked="0"/>
    </xf>
    <xf numFmtId="0" fontId="5" fillId="0" borderId="3"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2" fillId="6" borderId="7" xfId="4" applyFont="1" applyBorder="1" applyAlignment="1">
      <alignment horizontal="left" wrapText="1"/>
    </xf>
    <xf numFmtId="0" fontId="22" fillId="6" borderId="0" xfId="4" applyFont="1" applyBorder="1" applyAlignment="1">
      <alignment horizontal="left" wrapText="1"/>
    </xf>
    <xf numFmtId="0" fontId="22" fillId="6" borderId="8" xfId="4" applyFont="1" applyBorder="1" applyAlignment="1">
      <alignment horizontal="left" wrapText="1"/>
    </xf>
    <xf numFmtId="0" fontId="22" fillId="6" borderId="7" xfId="4" applyFont="1" applyBorder="1" applyAlignment="1">
      <alignment horizontal="left" vertical="top" wrapText="1"/>
    </xf>
    <xf numFmtId="0" fontId="22" fillId="6" borderId="0" xfId="4" applyFont="1" applyBorder="1" applyAlignment="1">
      <alignment horizontal="left" vertical="top" wrapText="1"/>
    </xf>
    <xf numFmtId="0" fontId="22" fillId="6" borderId="8" xfId="4" applyFont="1" applyBorder="1" applyAlignment="1">
      <alignment horizontal="left" vertical="top" wrapText="1"/>
    </xf>
    <xf numFmtId="44" fontId="22" fillId="0" borderId="9" xfId="0" applyNumberFormat="1" applyFont="1" applyBorder="1" applyAlignment="1">
      <alignment horizontal="center"/>
    </xf>
    <xf numFmtId="0" fontId="18" fillId="5" borderId="12" xfId="3" applyFont="1" applyBorder="1" applyAlignment="1" applyProtection="1">
      <alignment horizontal="center" vertical="center"/>
    </xf>
    <xf numFmtId="0" fontId="18" fillId="5" borderId="10" xfId="3" applyFont="1" applyBorder="1" applyAlignment="1" applyProtection="1">
      <alignment horizontal="center" vertical="center"/>
    </xf>
    <xf numFmtId="0" fontId="18" fillId="5" borderId="11" xfId="3" applyFont="1" applyBorder="1" applyAlignment="1" applyProtection="1">
      <alignment horizontal="center" vertical="center"/>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18" fillId="8" borderId="12" xfId="6" applyFont="1" applyBorder="1" applyAlignment="1" applyProtection="1">
      <alignment horizontal="center"/>
    </xf>
    <xf numFmtId="0" fontId="18" fillId="8" borderId="10" xfId="6" applyFont="1" applyBorder="1" applyAlignment="1" applyProtection="1">
      <alignment horizontal="center"/>
    </xf>
    <xf numFmtId="0" fontId="18" fillId="8" borderId="11" xfId="6" applyFont="1" applyBorder="1" applyAlignment="1" applyProtection="1">
      <alignment horizontal="center"/>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0" fontId="18" fillId="8" borderId="1" xfId="6" applyFont="1" applyBorder="1" applyAlignment="1" applyProtection="1">
      <alignment horizontal="center"/>
    </xf>
    <xf numFmtId="0" fontId="18" fillId="8" borderId="2" xfId="6" applyFont="1" applyBorder="1" applyAlignment="1" applyProtection="1">
      <alignment horizontal="center"/>
    </xf>
    <xf numFmtId="0" fontId="18" fillId="8" borderId="3" xfId="6" applyFon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44" fontId="7" fillId="0" borderId="0" xfId="1" applyFont="1" applyBorder="1" applyAlignment="1" applyProtection="1">
      <alignment horizontal="center"/>
    </xf>
    <xf numFmtId="0" fontId="18" fillId="5" borderId="1" xfId="3" applyFont="1" applyBorder="1" applyAlignment="1">
      <alignment horizontal="center"/>
    </xf>
    <xf numFmtId="0" fontId="18" fillId="5" borderId="2" xfId="3" applyFont="1" applyBorder="1" applyAlignment="1">
      <alignment horizontal="center"/>
    </xf>
    <xf numFmtId="0" fontId="18" fillId="5" borderId="3" xfId="3" applyFont="1" applyBorder="1" applyAlignment="1">
      <alignment horizontal="center"/>
    </xf>
    <xf numFmtId="0" fontId="22" fillId="4" borderId="1" xfId="2" applyFont="1" applyBorder="1" applyAlignment="1">
      <alignment horizontal="center"/>
    </xf>
    <xf numFmtId="0" fontId="22" fillId="4" borderId="2" xfId="2" applyFont="1" applyBorder="1" applyAlignment="1">
      <alignment horizontal="center"/>
    </xf>
    <xf numFmtId="0" fontId="22" fillId="4" borderId="3" xfId="2" applyFont="1" applyBorder="1" applyAlignment="1">
      <alignment horizontal="center"/>
    </xf>
    <xf numFmtId="0" fontId="1" fillId="6" borderId="2" xfId="4" applyBorder="1" applyProtection="1"/>
    <xf numFmtId="0" fontId="1" fillId="6" borderId="3" xfId="4" applyBorder="1" applyProtection="1"/>
    <xf numFmtId="15" fontId="13" fillId="0" borderId="7" xfId="0" applyNumberFormat="1" applyFont="1" applyBorder="1" applyAlignment="1">
      <alignment horizontal="center"/>
    </xf>
    <xf numFmtId="0" fontId="5" fillId="2" borderId="7" xfId="0"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7" fillId="0" borderId="7" xfId="0" applyFont="1" applyBorder="1" applyAlignment="1">
      <alignment horizontal="right" vertical="center"/>
    </xf>
    <xf numFmtId="0" fontId="7" fillId="0" borderId="4" xfId="0" applyFont="1" applyBorder="1" applyAlignment="1">
      <alignment horizontal="right" vertical="center"/>
    </xf>
    <xf numFmtId="15" fontId="7" fillId="2" borderId="0" xfId="0" applyNumberFormat="1" applyFont="1" applyFill="1" applyAlignment="1">
      <alignment horizontal="center" vertical="center"/>
    </xf>
    <xf numFmtId="15" fontId="7" fillId="2" borderId="8" xfId="0" applyNumberFormat="1" applyFont="1" applyFill="1" applyBorder="1" applyAlignment="1">
      <alignment horizontal="center" vertical="center"/>
    </xf>
    <xf numFmtId="15" fontId="7" fillId="2" borderId="5" xfId="0" applyNumberFormat="1" applyFont="1" applyFill="1" applyBorder="1" applyAlignment="1">
      <alignment horizontal="center" vertical="center"/>
    </xf>
    <xf numFmtId="15" fontId="7" fillId="2" borderId="6" xfId="0" applyNumberFormat="1" applyFont="1" applyFill="1" applyBorder="1" applyAlignment="1">
      <alignment horizontal="center" vertical="center"/>
    </xf>
    <xf numFmtId="44" fontId="7" fillId="2" borderId="0" xfId="1" applyFont="1" applyFill="1" applyBorder="1" applyAlignment="1">
      <alignment horizontal="center"/>
    </xf>
    <xf numFmtId="44" fontId="7" fillId="2" borderId="8" xfId="1" applyFont="1" applyFill="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44" fontId="14" fillId="0" borderId="7" xfId="1" applyFont="1" applyFill="1" applyBorder="1" applyAlignment="1">
      <alignment horizontal="center" vertical="center"/>
    </xf>
    <xf numFmtId="44" fontId="7" fillId="0" borderId="2" xfId="0" applyNumberFormat="1" applyFont="1" applyBorder="1" applyAlignment="1">
      <alignment horizontal="center"/>
    </xf>
    <xf numFmtId="44" fontId="7" fillId="0" borderId="3" xfId="0" applyNumberFormat="1" applyFont="1" applyBorder="1" applyAlignment="1">
      <alignment horizontal="center"/>
    </xf>
    <xf numFmtId="44" fontId="7" fillId="0" borderId="5" xfId="0" applyNumberFormat="1" applyFont="1" applyBorder="1" applyAlignment="1">
      <alignment horizontal="center"/>
    </xf>
    <xf numFmtId="44" fontId="7" fillId="0" borderId="6" xfId="0" applyNumberFormat="1" applyFont="1" applyBorder="1" applyAlignment="1">
      <alignment horizontal="center"/>
    </xf>
    <xf numFmtId="44" fontId="9" fillId="0" borderId="5" xfId="0" applyNumberFormat="1" applyFont="1" applyBorder="1" applyAlignment="1">
      <alignment horizontal="center"/>
    </xf>
    <xf numFmtId="44" fontId="9" fillId="0" borderId="6" xfId="0" applyNumberFormat="1" applyFont="1" applyBorder="1" applyAlignment="1">
      <alignment horizontal="center"/>
    </xf>
    <xf numFmtId="0" fontId="17" fillId="0" borderId="7" xfId="0" applyFont="1" applyBorder="1" applyAlignment="1">
      <alignment horizontal="left" vertical="center" wrapText="1"/>
    </xf>
    <xf numFmtId="0" fontId="5" fillId="0" borderId="0" xfId="0" applyFont="1" applyAlignment="1">
      <alignment horizontal="left" vertical="center"/>
    </xf>
    <xf numFmtId="44" fontId="7" fillId="2" borderId="5" xfId="1" applyFont="1" applyFill="1" applyBorder="1" applyAlignment="1">
      <alignment horizontal="center"/>
    </xf>
    <xf numFmtId="44" fontId="7" fillId="2" borderId="6" xfId="1" applyFont="1" applyFill="1" applyBorder="1" applyAlignment="1">
      <alignment horizontal="center"/>
    </xf>
    <xf numFmtId="44" fontId="3" fillId="0" borderId="2" xfId="1" applyFont="1" applyBorder="1" applyAlignment="1">
      <alignment horizontal="center"/>
    </xf>
    <xf numFmtId="44" fontId="3" fillId="0" borderId="3" xfId="1" applyFont="1" applyBorder="1" applyAlignment="1">
      <alignment horizontal="center"/>
    </xf>
    <xf numFmtId="14" fontId="5" fillId="0" borderId="1" xfId="0" applyNumberFormat="1" applyFont="1" applyBorder="1" applyAlignment="1" applyProtection="1">
      <alignment horizontal="left"/>
      <protection locked="0"/>
    </xf>
  </cellXfs>
  <cellStyles count="8">
    <cellStyle name="20% - Accent3" xfId="4" builtinId="38"/>
    <cellStyle name="20% - Accent4" xfId="5" builtinId="42"/>
    <cellStyle name="20% - Accent5" xfId="6" builtinId="46"/>
    <cellStyle name="20% - Accent6" xfId="7" builtinId="50"/>
    <cellStyle name="40% - Accent1" xfId="3" builtinId="31"/>
    <cellStyle name="Currency" xfId="1" builtinId="4"/>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6B00-3C4F-4E05-B115-CD37C2D226D6}">
  <dimension ref="A1:A87"/>
  <sheetViews>
    <sheetView topLeftCell="A7" zoomScaleNormal="100" workbookViewId="0">
      <selection activeCell="A30" sqref="A30:A32"/>
    </sheetView>
  </sheetViews>
  <sheetFormatPr defaultRowHeight="15.75" x14ac:dyDescent="0.25"/>
  <cols>
    <col min="1" max="1" width="84.7109375" style="6" customWidth="1"/>
    <col min="2" max="16384" width="9.140625" style="6"/>
  </cols>
  <sheetData>
    <row r="1" spans="1:1" ht="15" customHeight="1" x14ac:dyDescent="0.25">
      <c r="A1" s="153" t="s">
        <v>11</v>
      </c>
    </row>
    <row r="2" spans="1:1" ht="15" customHeight="1" x14ac:dyDescent="0.25">
      <c r="A2" s="154"/>
    </row>
    <row r="3" spans="1:1" ht="15" customHeight="1" x14ac:dyDescent="0.25">
      <c r="A3" s="186" t="s">
        <v>220</v>
      </c>
    </row>
    <row r="4" spans="1:1" ht="15" customHeight="1" x14ac:dyDescent="0.25">
      <c r="A4" s="187"/>
    </row>
    <row r="5" spans="1:1" ht="15" customHeight="1" x14ac:dyDescent="0.25">
      <c r="A5" s="187"/>
    </row>
    <row r="6" spans="1:1" ht="15" customHeight="1" x14ac:dyDescent="0.25">
      <c r="A6" s="187"/>
    </row>
    <row r="7" spans="1:1" ht="15" customHeight="1" x14ac:dyDescent="0.25">
      <c r="A7" s="187"/>
    </row>
    <row r="8" spans="1:1" ht="15" customHeight="1" x14ac:dyDescent="0.25">
      <c r="A8" s="187"/>
    </row>
    <row r="9" spans="1:1" ht="15" customHeight="1" x14ac:dyDescent="0.25">
      <c r="A9" s="188"/>
    </row>
    <row r="10" spans="1:1" ht="15" customHeight="1" x14ac:dyDescent="0.25">
      <c r="A10" s="154"/>
    </row>
    <row r="11" spans="1:1" ht="15" customHeight="1" x14ac:dyDescent="0.25">
      <c r="A11" s="155" t="s">
        <v>174</v>
      </c>
    </row>
    <row r="12" spans="1:1" ht="15" customHeight="1" x14ac:dyDescent="0.25">
      <c r="A12" s="156" t="s">
        <v>16</v>
      </c>
    </row>
    <row r="13" spans="1:1" ht="15" customHeight="1" x14ac:dyDescent="0.25">
      <c r="A13" s="156" t="s">
        <v>12</v>
      </c>
    </row>
    <row r="14" spans="1:1" ht="15" customHeight="1" x14ac:dyDescent="0.25">
      <c r="A14" s="156" t="s">
        <v>13</v>
      </c>
    </row>
    <row r="15" spans="1:1" ht="15" customHeight="1" x14ac:dyDescent="0.25">
      <c r="A15" s="156" t="s">
        <v>14</v>
      </c>
    </row>
    <row r="16" spans="1:1" ht="15" customHeight="1" x14ac:dyDescent="0.25">
      <c r="A16" s="156" t="s">
        <v>15</v>
      </c>
    </row>
    <row r="17" spans="1:1" ht="15" customHeight="1" x14ac:dyDescent="0.25">
      <c r="A17" s="156" t="s">
        <v>171</v>
      </c>
    </row>
    <row r="18" spans="1:1" ht="15" customHeight="1" x14ac:dyDescent="0.25">
      <c r="A18" s="154"/>
    </row>
    <row r="19" spans="1:1" ht="15" customHeight="1" x14ac:dyDescent="0.25">
      <c r="A19" s="157" t="s">
        <v>34</v>
      </c>
    </row>
    <row r="20" spans="1:1" ht="15" customHeight="1" x14ac:dyDescent="0.25">
      <c r="A20" s="158" t="s">
        <v>124</v>
      </c>
    </row>
    <row r="21" spans="1:1" ht="15" customHeight="1" x14ac:dyDescent="0.25">
      <c r="A21" s="193" t="s">
        <v>125</v>
      </c>
    </row>
    <row r="22" spans="1:1" ht="15" customHeight="1" x14ac:dyDescent="0.25">
      <c r="A22" s="193"/>
    </row>
    <row r="23" spans="1:1" ht="15" customHeight="1" x14ac:dyDescent="0.25">
      <c r="A23" s="195"/>
    </row>
    <row r="24" spans="1:1" ht="15" customHeight="1" x14ac:dyDescent="0.25">
      <c r="A24" s="157" t="s">
        <v>35</v>
      </c>
    </row>
    <row r="25" spans="1:1" ht="15" customHeight="1" x14ac:dyDescent="0.25">
      <c r="A25" s="190" t="s">
        <v>219</v>
      </c>
    </row>
    <row r="26" spans="1:1" ht="15" customHeight="1" x14ac:dyDescent="0.25">
      <c r="A26" s="190"/>
    </row>
    <row r="27" spans="1:1" ht="15" customHeight="1" x14ac:dyDescent="0.25">
      <c r="A27" s="190"/>
    </row>
    <row r="28" spans="1:1" ht="15" customHeight="1" x14ac:dyDescent="0.25">
      <c r="A28" s="160" t="s">
        <v>177</v>
      </c>
    </row>
    <row r="29" spans="1:1" ht="15" customHeight="1" x14ac:dyDescent="0.25">
      <c r="A29" s="159" t="s">
        <v>175</v>
      </c>
    </row>
    <row r="30" spans="1:1" ht="15" customHeight="1" x14ac:dyDescent="0.25">
      <c r="A30" s="192" t="s">
        <v>180</v>
      </c>
    </row>
    <row r="31" spans="1:1" ht="15" customHeight="1" x14ac:dyDescent="0.25">
      <c r="A31" s="193"/>
    </row>
    <row r="32" spans="1:1" ht="15" customHeight="1" x14ac:dyDescent="0.25">
      <c r="A32" s="193"/>
    </row>
    <row r="33" spans="1:1" ht="15" customHeight="1" x14ac:dyDescent="0.25">
      <c r="A33" s="190" t="s">
        <v>181</v>
      </c>
    </row>
    <row r="34" spans="1:1" ht="15" customHeight="1" x14ac:dyDescent="0.25">
      <c r="A34" s="190"/>
    </row>
    <row r="35" spans="1:1" ht="15" customHeight="1" x14ac:dyDescent="0.25">
      <c r="A35" s="192" t="s">
        <v>197</v>
      </c>
    </row>
    <row r="36" spans="1:1" ht="15" customHeight="1" x14ac:dyDescent="0.25">
      <c r="A36" s="192"/>
    </row>
    <row r="37" spans="1:1" ht="15" customHeight="1" x14ac:dyDescent="0.25">
      <c r="A37" s="192"/>
    </row>
    <row r="38" spans="1:1" ht="15" customHeight="1" x14ac:dyDescent="0.25">
      <c r="A38" s="192"/>
    </row>
    <row r="39" spans="1:1" ht="15" customHeight="1" x14ac:dyDescent="0.25">
      <c r="A39" s="192"/>
    </row>
    <row r="40" spans="1:1" ht="15" customHeight="1" x14ac:dyDescent="0.25">
      <c r="A40" s="190" t="s">
        <v>182</v>
      </c>
    </row>
    <row r="41" spans="1:1" ht="15" customHeight="1" x14ac:dyDescent="0.25">
      <c r="A41" s="190"/>
    </row>
    <row r="42" spans="1:1" ht="15" customHeight="1" x14ac:dyDescent="0.25">
      <c r="A42" s="192" t="s">
        <v>183</v>
      </c>
    </row>
    <row r="43" spans="1:1" ht="15" customHeight="1" x14ac:dyDescent="0.25">
      <c r="A43" s="193"/>
    </row>
    <row r="44" spans="1:1" ht="15" customHeight="1" x14ac:dyDescent="0.25">
      <c r="A44" s="189" t="s">
        <v>199</v>
      </c>
    </row>
    <row r="45" spans="1:1" ht="15" customHeight="1" x14ac:dyDescent="0.25">
      <c r="A45" s="189"/>
    </row>
    <row r="46" spans="1:1" ht="15" customHeight="1" x14ac:dyDescent="0.25">
      <c r="A46" s="189"/>
    </row>
    <row r="47" spans="1:1" ht="15" customHeight="1" x14ac:dyDescent="0.25">
      <c r="A47" s="189"/>
    </row>
    <row r="48" spans="1:1" ht="15" customHeight="1" x14ac:dyDescent="0.25">
      <c r="A48" s="194" t="s">
        <v>198</v>
      </c>
    </row>
    <row r="49" spans="1:1" ht="15" customHeight="1" x14ac:dyDescent="0.25">
      <c r="A49" s="193"/>
    </row>
    <row r="50" spans="1:1" ht="15" customHeight="1" x14ac:dyDescent="0.25">
      <c r="A50" s="193"/>
    </row>
    <row r="51" spans="1:1" ht="15" customHeight="1" x14ac:dyDescent="0.25">
      <c r="A51" s="190" t="s">
        <v>184</v>
      </c>
    </row>
    <row r="52" spans="1:1" ht="15" customHeight="1" x14ac:dyDescent="0.25">
      <c r="A52" s="190"/>
    </row>
    <row r="53" spans="1:1" ht="15" customHeight="1" x14ac:dyDescent="0.25">
      <c r="A53" s="161" t="s">
        <v>185</v>
      </c>
    </row>
    <row r="54" spans="1:1" ht="15" customHeight="1" x14ac:dyDescent="0.25">
      <c r="A54" s="190" t="s">
        <v>186</v>
      </c>
    </row>
    <row r="55" spans="1:1" ht="15" customHeight="1" x14ac:dyDescent="0.25">
      <c r="A55" s="190"/>
    </row>
    <row r="56" spans="1:1" ht="15" customHeight="1" x14ac:dyDescent="0.25">
      <c r="A56" s="161" t="s">
        <v>187</v>
      </c>
    </row>
    <row r="57" spans="1:1" ht="15" customHeight="1" x14ac:dyDescent="0.25">
      <c r="A57" s="158" t="s">
        <v>188</v>
      </c>
    </row>
    <row r="58" spans="1:1" ht="15" customHeight="1" x14ac:dyDescent="0.25">
      <c r="A58" s="192" t="s">
        <v>189</v>
      </c>
    </row>
    <row r="59" spans="1:1" ht="15" customHeight="1" x14ac:dyDescent="0.25">
      <c r="A59" s="193"/>
    </row>
    <row r="60" spans="1:1" ht="15" customHeight="1" x14ac:dyDescent="0.25">
      <c r="A60" s="193"/>
    </row>
    <row r="61" spans="1:1" ht="15" customHeight="1" x14ac:dyDescent="0.25">
      <c r="A61" s="190" t="s">
        <v>190</v>
      </c>
    </row>
    <row r="62" spans="1:1" ht="15" customHeight="1" x14ac:dyDescent="0.25">
      <c r="A62" s="190"/>
    </row>
    <row r="63" spans="1:1" ht="15" customHeight="1" x14ac:dyDescent="0.25">
      <c r="A63" s="192" t="s">
        <v>191</v>
      </c>
    </row>
    <row r="64" spans="1:1" ht="15" customHeight="1" x14ac:dyDescent="0.25">
      <c r="A64" s="193"/>
    </row>
    <row r="65" spans="1:1" ht="15" customHeight="1" x14ac:dyDescent="0.25">
      <c r="A65" s="190" t="s">
        <v>192</v>
      </c>
    </row>
    <row r="66" spans="1:1" ht="15" customHeight="1" x14ac:dyDescent="0.25">
      <c r="A66" s="190"/>
    </row>
    <row r="67" spans="1:1" ht="15" customHeight="1" x14ac:dyDescent="0.25">
      <c r="A67" s="161" t="s">
        <v>193</v>
      </c>
    </row>
    <row r="68" spans="1:1" ht="15" customHeight="1" x14ac:dyDescent="0.25">
      <c r="A68" s="190" t="s">
        <v>172</v>
      </c>
    </row>
    <row r="69" spans="1:1" ht="15" customHeight="1" x14ac:dyDescent="0.25">
      <c r="A69" s="190"/>
    </row>
    <row r="70" spans="1:1" ht="15" customHeight="1" x14ac:dyDescent="0.25">
      <c r="A70" s="190"/>
    </row>
    <row r="71" spans="1:1" ht="15" customHeight="1" x14ac:dyDescent="0.25">
      <c r="A71" s="190"/>
    </row>
    <row r="72" spans="1:1" ht="15" customHeight="1" x14ac:dyDescent="0.25">
      <c r="A72" s="190"/>
    </row>
    <row r="73" spans="1:1" ht="15" customHeight="1" x14ac:dyDescent="0.25">
      <c r="A73" s="192" t="s">
        <v>179</v>
      </c>
    </row>
    <row r="74" spans="1:1" ht="15" customHeight="1" x14ac:dyDescent="0.25">
      <c r="A74" s="193"/>
    </row>
    <row r="75" spans="1:1" ht="15" customHeight="1" x14ac:dyDescent="0.25">
      <c r="A75" s="193"/>
    </row>
    <row r="76" spans="1:1" ht="15" customHeight="1" x14ac:dyDescent="0.25">
      <c r="A76" s="193"/>
    </row>
    <row r="77" spans="1:1" ht="15" customHeight="1" x14ac:dyDescent="0.25">
      <c r="A77" s="190" t="s">
        <v>173</v>
      </c>
    </row>
    <row r="78" spans="1:1" ht="15" customHeight="1" x14ac:dyDescent="0.25">
      <c r="A78" s="191"/>
    </row>
    <row r="79" spans="1:1" ht="15" customHeight="1" x14ac:dyDescent="0.25">
      <c r="A79" s="157" t="s">
        <v>178</v>
      </c>
    </row>
    <row r="80" spans="1:1" ht="15" customHeight="1" x14ac:dyDescent="0.25">
      <c r="A80" s="190" t="s">
        <v>218</v>
      </c>
    </row>
    <row r="81" spans="1:1" ht="15" customHeight="1" x14ac:dyDescent="0.25">
      <c r="A81" s="190"/>
    </row>
    <row r="82" spans="1:1" ht="15" customHeight="1" x14ac:dyDescent="0.25">
      <c r="A82" s="191"/>
    </row>
    <row r="83" spans="1:1" ht="15" customHeight="1" x14ac:dyDescent="0.25">
      <c r="A83" s="157" t="s">
        <v>195</v>
      </c>
    </row>
    <row r="84" spans="1:1" ht="15" customHeight="1" x14ac:dyDescent="0.25">
      <c r="A84" s="196" t="s">
        <v>196</v>
      </c>
    </row>
    <row r="85" spans="1:1" ht="15" customHeight="1" x14ac:dyDescent="0.25">
      <c r="A85" s="197"/>
    </row>
    <row r="86" spans="1:1" x14ac:dyDescent="0.25">
      <c r="A86" s="157" t="s">
        <v>56</v>
      </c>
    </row>
    <row r="87" spans="1:1" x14ac:dyDescent="0.25">
      <c r="A87" s="162" t="s">
        <v>194</v>
      </c>
    </row>
  </sheetData>
  <sheetProtection algorithmName="SHA-512" hashValue="b+u5oscTD5EeAEKsqWoeKt3C1iD4joU5ka3PMIxLRZkDEQdayvcD5msImVZ4ZLkMLpp+MHA6Wi2gbtMD3X6jdg==" saltValue="5WF1PcYVvLjy49PEGqx4dQ==" spinCount="100000" sheet="1" objects="1" scenarios="1"/>
  <mergeCells count="21">
    <mergeCell ref="A84:A85"/>
    <mergeCell ref="A80:A82"/>
    <mergeCell ref="A68:A72"/>
    <mergeCell ref="A73:A76"/>
    <mergeCell ref="A54:A55"/>
    <mergeCell ref="A65:A66"/>
    <mergeCell ref="A63:A64"/>
    <mergeCell ref="A61:A62"/>
    <mergeCell ref="A3:A9"/>
    <mergeCell ref="A44:A47"/>
    <mergeCell ref="A25:A27"/>
    <mergeCell ref="A77:A78"/>
    <mergeCell ref="A33:A34"/>
    <mergeCell ref="A58:A60"/>
    <mergeCell ref="A35:A39"/>
    <mergeCell ref="A40:A41"/>
    <mergeCell ref="A30:A32"/>
    <mergeCell ref="A48:A50"/>
    <mergeCell ref="A21:A23"/>
    <mergeCell ref="A42:A43"/>
    <mergeCell ref="A51:A52"/>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860C-932B-4AB2-AB76-0C0B8B5C7DE4}">
  <dimension ref="A1:I129"/>
  <sheetViews>
    <sheetView tabSelected="1" topLeftCell="A64" workbookViewId="0">
      <selection activeCell="M91" sqref="M91"/>
    </sheetView>
  </sheetViews>
  <sheetFormatPr defaultRowHeight="15" customHeight="1" x14ac:dyDescent="0.25"/>
  <cols>
    <col min="1" max="1" width="16.42578125" customWidth="1"/>
    <col min="2" max="5" width="9.140625" customWidth="1"/>
  </cols>
  <sheetData>
    <row r="1" spans="1:9" ht="15" customHeight="1" x14ac:dyDescent="0.25">
      <c r="A1" s="221" t="s">
        <v>92</v>
      </c>
      <c r="B1" s="222"/>
      <c r="C1" s="222"/>
      <c r="D1" s="222"/>
      <c r="E1" s="222"/>
      <c r="F1" s="222"/>
      <c r="G1" s="222"/>
      <c r="H1" s="222"/>
      <c r="I1" s="223"/>
    </row>
    <row r="2" spans="1:9" ht="15" customHeight="1" x14ac:dyDescent="0.25">
      <c r="A2" s="224" t="s">
        <v>109</v>
      </c>
      <c r="B2" s="225"/>
      <c r="C2" s="225"/>
      <c r="D2" s="225"/>
      <c r="E2" s="225"/>
      <c r="F2" s="225"/>
      <c r="G2" s="225"/>
      <c r="H2" s="225"/>
      <c r="I2" s="226"/>
    </row>
    <row r="3" spans="1:9" ht="15" customHeight="1" x14ac:dyDescent="0.25">
      <c r="A3" s="344" t="s">
        <v>164</v>
      </c>
      <c r="B3" s="345"/>
      <c r="C3" s="345"/>
      <c r="D3" s="345"/>
      <c r="E3" s="345"/>
      <c r="F3" s="345"/>
      <c r="G3" s="345"/>
      <c r="H3" s="345"/>
      <c r="I3" s="346"/>
    </row>
    <row r="4" spans="1:9" ht="15" customHeight="1" x14ac:dyDescent="0.25">
      <c r="A4" s="357" t="s">
        <v>206</v>
      </c>
      <c r="B4" s="358"/>
      <c r="C4" s="358"/>
      <c r="D4" s="358"/>
      <c r="E4" s="358"/>
      <c r="F4" s="358"/>
      <c r="G4" s="358"/>
      <c r="H4" s="358"/>
      <c r="I4" s="359"/>
    </row>
    <row r="5" spans="1:9" ht="63.95" customHeight="1" x14ac:dyDescent="0.25">
      <c r="A5" s="347" t="s">
        <v>93</v>
      </c>
      <c r="B5" s="348"/>
      <c r="C5" s="348"/>
      <c r="D5" s="348"/>
      <c r="E5" s="349"/>
      <c r="F5" s="284" t="s">
        <v>94</v>
      </c>
      <c r="G5" s="285"/>
      <c r="H5" s="284" t="s">
        <v>149</v>
      </c>
      <c r="I5" s="286"/>
    </row>
    <row r="6" spans="1:9" ht="15" customHeight="1" x14ac:dyDescent="0.25">
      <c r="A6" s="82"/>
      <c r="B6" s="83" t="s">
        <v>3</v>
      </c>
      <c r="C6" s="83"/>
      <c r="D6" s="84"/>
      <c r="E6" s="84"/>
      <c r="F6" s="266">
        <f>'Section 3 NSPD Expenses'!F23</f>
        <v>384692.62</v>
      </c>
      <c r="G6" s="262"/>
      <c r="H6" s="262">
        <f>'Section 3 NSPD Expenses'!H23</f>
        <v>0</v>
      </c>
      <c r="I6" s="262"/>
    </row>
    <row r="7" spans="1:9" ht="15" customHeight="1" x14ac:dyDescent="0.25">
      <c r="A7" s="85" t="s">
        <v>236</v>
      </c>
      <c r="B7" s="86"/>
      <c r="C7" s="86"/>
      <c r="D7" s="86"/>
      <c r="E7" s="86"/>
      <c r="F7" s="264"/>
      <c r="G7" s="259"/>
      <c r="H7" s="369"/>
      <c r="I7" s="370"/>
    </row>
    <row r="8" spans="1:9" ht="15" customHeight="1" x14ac:dyDescent="0.25">
      <c r="A8" s="89" t="s">
        <v>89</v>
      </c>
      <c r="C8" s="90"/>
      <c r="D8" s="90"/>
      <c r="E8" s="90"/>
      <c r="F8" s="265">
        <f>'Section 3 NSPD Expenses'!F36</f>
        <v>384692.62</v>
      </c>
      <c r="G8" s="243"/>
      <c r="H8" s="355"/>
      <c r="I8" s="356"/>
    </row>
    <row r="9" spans="1:9" ht="15" customHeight="1" x14ac:dyDescent="0.25">
      <c r="A9" s="89" t="s">
        <v>88</v>
      </c>
      <c r="C9" s="90"/>
      <c r="D9" s="90"/>
      <c r="E9" s="90"/>
      <c r="F9" s="265">
        <f>'Section 3 NSPD Expenses'!F37</f>
        <v>0</v>
      </c>
      <c r="G9" s="243"/>
      <c r="H9" s="355"/>
      <c r="I9" s="356"/>
    </row>
    <row r="10" spans="1:9" ht="15" customHeight="1" x14ac:dyDescent="0.25">
      <c r="A10" s="93"/>
      <c r="B10" s="94" t="s">
        <v>90</v>
      </c>
      <c r="C10" s="95"/>
      <c r="D10" s="95"/>
      <c r="E10" s="95"/>
      <c r="F10" s="269">
        <f>'Section 3 NSPD Expenses'!F38</f>
        <v>384692.62</v>
      </c>
      <c r="G10" s="270"/>
      <c r="H10" s="360"/>
      <c r="I10" s="361"/>
    </row>
    <row r="11" spans="1:9" ht="15" customHeight="1" x14ac:dyDescent="0.25">
      <c r="A11" s="350" t="s">
        <v>205</v>
      </c>
      <c r="B11" s="351"/>
      <c r="C11" s="351"/>
      <c r="D11" s="351"/>
      <c r="E11" s="351"/>
      <c r="F11" s="351"/>
      <c r="G11" s="351"/>
      <c r="H11" s="351"/>
      <c r="I11" s="352"/>
    </row>
    <row r="12" spans="1:9" ht="63.95" customHeight="1" x14ac:dyDescent="0.25">
      <c r="A12" s="347" t="s">
        <v>93</v>
      </c>
      <c r="B12" s="348"/>
      <c r="C12" s="348"/>
      <c r="D12" s="348"/>
      <c r="E12" s="349"/>
      <c r="F12" s="353" t="s">
        <v>94</v>
      </c>
      <c r="G12" s="354"/>
      <c r="H12" s="353" t="s">
        <v>149</v>
      </c>
      <c r="I12" s="354"/>
    </row>
    <row r="13" spans="1:9" ht="15" customHeight="1" x14ac:dyDescent="0.25">
      <c r="A13" s="82"/>
      <c r="B13" s="83" t="s">
        <v>3</v>
      </c>
      <c r="C13" s="83"/>
      <c r="D13" s="84"/>
      <c r="E13" s="84"/>
      <c r="F13" s="266">
        <f>'Section 4 Public Defender'!F36</f>
        <v>384692.62</v>
      </c>
      <c r="G13" s="262"/>
      <c r="H13" s="266">
        <f>'Section 4 Public Defender'!H36</f>
        <v>0</v>
      </c>
      <c r="I13" s="262"/>
    </row>
    <row r="14" spans="1:9" ht="15" customHeight="1" x14ac:dyDescent="0.25">
      <c r="A14" s="85" t="s">
        <v>236</v>
      </c>
      <c r="B14" s="86"/>
      <c r="C14" s="86"/>
      <c r="D14" s="86"/>
      <c r="E14" s="86"/>
      <c r="F14" s="264"/>
      <c r="G14" s="259"/>
      <c r="H14" s="173"/>
      <c r="I14" s="174"/>
    </row>
    <row r="15" spans="1:9" ht="15" customHeight="1" x14ac:dyDescent="0.25">
      <c r="A15" s="89" t="s">
        <v>89</v>
      </c>
      <c r="C15" s="90"/>
      <c r="D15" s="90"/>
      <c r="E15" s="90"/>
      <c r="F15" s="265">
        <f>'Section 4 Public Defender'!F52</f>
        <v>384692.62</v>
      </c>
      <c r="G15" s="243"/>
      <c r="H15" s="175"/>
      <c r="I15" s="176"/>
    </row>
    <row r="16" spans="1:9" ht="15" customHeight="1" x14ac:dyDescent="0.25">
      <c r="A16" s="89" t="s">
        <v>88</v>
      </c>
      <c r="C16" s="90"/>
      <c r="D16" s="90"/>
      <c r="E16" s="90"/>
      <c r="F16" s="296">
        <f>'Section 4 Public Defender'!F53</f>
        <v>0</v>
      </c>
      <c r="G16" s="297"/>
      <c r="H16" s="175"/>
      <c r="I16" s="176"/>
    </row>
    <row r="17" spans="1:9" ht="15" customHeight="1" x14ac:dyDescent="0.25">
      <c r="A17" s="93"/>
      <c r="B17" s="94" t="s">
        <v>90</v>
      </c>
      <c r="C17" s="95"/>
      <c r="D17" s="95"/>
      <c r="E17" s="95"/>
      <c r="F17" s="269">
        <f>'Section 4 Public Defender'!F54</f>
        <v>384692.62</v>
      </c>
      <c r="G17" s="270"/>
      <c r="H17" s="177"/>
      <c r="I17" s="178"/>
    </row>
    <row r="18" spans="1:9" ht="15" customHeight="1" x14ac:dyDescent="0.25">
      <c r="A18" s="350" t="s">
        <v>204</v>
      </c>
      <c r="B18" s="351"/>
      <c r="C18" s="351"/>
      <c r="D18" s="351"/>
      <c r="E18" s="351"/>
      <c r="F18" s="351"/>
      <c r="G18" s="351"/>
      <c r="H18" s="351"/>
      <c r="I18" s="352"/>
    </row>
    <row r="19" spans="1:9" ht="63.95" customHeight="1" x14ac:dyDescent="0.25">
      <c r="A19" s="347" t="s">
        <v>93</v>
      </c>
      <c r="B19" s="348"/>
      <c r="C19" s="348"/>
      <c r="D19" s="348"/>
      <c r="E19" s="349"/>
      <c r="F19" s="353" t="s">
        <v>94</v>
      </c>
      <c r="G19" s="354"/>
      <c r="H19" s="353" t="s">
        <v>149</v>
      </c>
      <c r="I19" s="354"/>
    </row>
    <row r="20" spans="1:9" ht="15" customHeight="1" x14ac:dyDescent="0.25">
      <c r="A20" s="82"/>
      <c r="B20" s="83" t="s">
        <v>3</v>
      </c>
      <c r="C20" s="83"/>
      <c r="D20" s="84"/>
      <c r="E20" s="84"/>
      <c r="F20" s="266">
        <f>'Section 5 Contract 1st Tier'!F22</f>
        <v>0</v>
      </c>
      <c r="G20" s="262"/>
      <c r="H20" s="266">
        <f>'Section 5 Contract 1st Tier'!H22</f>
        <v>0</v>
      </c>
      <c r="I20" s="262"/>
    </row>
    <row r="21" spans="1:9" ht="15" customHeight="1" x14ac:dyDescent="0.25">
      <c r="A21" s="85" t="s">
        <v>236</v>
      </c>
      <c r="B21" s="86"/>
      <c r="C21" s="86"/>
      <c r="D21" s="86"/>
      <c r="E21" s="86"/>
      <c r="F21" s="264"/>
      <c r="G21" s="259"/>
      <c r="H21" s="173"/>
      <c r="I21" s="174"/>
    </row>
    <row r="22" spans="1:9" ht="15" customHeight="1" x14ac:dyDescent="0.25">
      <c r="A22" s="89" t="s">
        <v>89</v>
      </c>
      <c r="C22" s="90"/>
      <c r="D22" s="90"/>
      <c r="E22" s="90"/>
      <c r="F22" s="265">
        <f>'Section 5 Contract 1st Tier'!F34</f>
        <v>0</v>
      </c>
      <c r="G22" s="243"/>
      <c r="H22" s="175"/>
      <c r="I22" s="176"/>
    </row>
    <row r="23" spans="1:9" ht="15" customHeight="1" x14ac:dyDescent="0.25">
      <c r="A23" s="89" t="s">
        <v>88</v>
      </c>
      <c r="C23" s="90"/>
      <c r="D23" s="90"/>
      <c r="E23" s="90"/>
      <c r="F23" s="265">
        <f>'Section 5 Contract 1st Tier'!F35</f>
        <v>0</v>
      </c>
      <c r="G23" s="243"/>
      <c r="H23" s="175"/>
      <c r="I23" s="176"/>
    </row>
    <row r="24" spans="1:9" ht="15" customHeight="1" x14ac:dyDescent="0.25">
      <c r="A24" s="93"/>
      <c r="B24" s="94" t="s">
        <v>90</v>
      </c>
      <c r="C24" s="95"/>
      <c r="D24" s="95"/>
      <c r="E24" s="95"/>
      <c r="F24" s="269">
        <f>'Section 5 Contract 1st Tier'!F36</f>
        <v>0</v>
      </c>
      <c r="G24" s="270"/>
      <c r="H24" s="177"/>
      <c r="I24" s="178"/>
    </row>
    <row r="25" spans="1:9" ht="15" customHeight="1" x14ac:dyDescent="0.25">
      <c r="A25" s="350" t="s">
        <v>203</v>
      </c>
      <c r="B25" s="351"/>
      <c r="C25" s="351"/>
      <c r="D25" s="351"/>
      <c r="E25" s="351"/>
      <c r="F25" s="351"/>
      <c r="G25" s="351"/>
      <c r="H25" s="351"/>
      <c r="I25" s="352"/>
    </row>
    <row r="26" spans="1:9" ht="63.95" customHeight="1" x14ac:dyDescent="0.25">
      <c r="A26" s="347" t="s">
        <v>163</v>
      </c>
      <c r="B26" s="348"/>
      <c r="C26" s="348"/>
      <c r="D26" s="348"/>
      <c r="E26" s="349"/>
      <c r="F26" s="353" t="s">
        <v>96</v>
      </c>
      <c r="G26" s="354"/>
      <c r="H26" s="353" t="s">
        <v>145</v>
      </c>
      <c r="I26" s="354"/>
    </row>
    <row r="27" spans="1:9" ht="15" customHeight="1" x14ac:dyDescent="0.25">
      <c r="A27" s="82"/>
      <c r="B27" s="83" t="s">
        <v>3</v>
      </c>
      <c r="C27" s="83"/>
      <c r="D27" s="84"/>
      <c r="E27" s="84"/>
      <c r="F27" s="266">
        <f>'Section 6 NSPD Budget'!F23</f>
        <v>384692.62</v>
      </c>
      <c r="G27" s="262"/>
      <c r="H27" s="266">
        <f>'Section 6 NSPD Budget'!H23</f>
        <v>0</v>
      </c>
      <c r="I27" s="262"/>
    </row>
    <row r="28" spans="1:9" ht="15" customHeight="1" x14ac:dyDescent="0.25">
      <c r="A28" s="85" t="s">
        <v>240</v>
      </c>
      <c r="B28" s="86"/>
      <c r="C28" s="86"/>
      <c r="D28" s="86"/>
      <c r="E28" s="86"/>
      <c r="F28" s="264"/>
      <c r="G28" s="259"/>
      <c r="H28" s="173"/>
      <c r="I28" s="174"/>
    </row>
    <row r="29" spans="1:9" ht="15" customHeight="1" x14ac:dyDescent="0.25">
      <c r="A29" s="89" t="s">
        <v>89</v>
      </c>
      <c r="C29" s="90"/>
      <c r="D29" s="90"/>
      <c r="E29" s="90"/>
      <c r="F29" s="265">
        <f>'Section 6 NSPD Budget'!F36</f>
        <v>384692.62</v>
      </c>
      <c r="G29" s="243"/>
      <c r="H29" s="355"/>
      <c r="I29" s="356"/>
    </row>
    <row r="30" spans="1:9" ht="15" customHeight="1" x14ac:dyDescent="0.25">
      <c r="A30" s="89" t="s">
        <v>88</v>
      </c>
      <c r="C30" s="90"/>
      <c r="D30" s="90"/>
      <c r="E30" s="90"/>
      <c r="F30" s="265">
        <f>'Section 6 NSPD Budget'!F37</f>
        <v>0</v>
      </c>
      <c r="G30" s="243"/>
      <c r="H30" s="355"/>
      <c r="I30" s="356"/>
    </row>
    <row r="31" spans="1:9" ht="15" customHeight="1" x14ac:dyDescent="0.25">
      <c r="A31" s="93"/>
      <c r="B31" s="94" t="s">
        <v>90</v>
      </c>
      <c r="C31" s="95"/>
      <c r="D31" s="95"/>
      <c r="E31" s="95"/>
      <c r="F31" s="343">
        <f>'Section 6 NSPD Budget'!F38</f>
        <v>384692.62</v>
      </c>
      <c r="G31" s="343"/>
      <c r="H31" s="360"/>
      <c r="I31" s="361"/>
    </row>
    <row r="32" spans="1:9" ht="15" customHeight="1" x14ac:dyDescent="0.25">
      <c r="A32" s="323" t="s">
        <v>166</v>
      </c>
      <c r="B32" s="324"/>
      <c r="C32" s="324"/>
      <c r="D32" s="324"/>
      <c r="E32" s="324"/>
      <c r="F32" s="324"/>
      <c r="G32" s="324"/>
      <c r="H32" s="324"/>
      <c r="I32" s="325"/>
    </row>
    <row r="33" spans="1:9" ht="15" customHeight="1" x14ac:dyDescent="0.25">
      <c r="A33" s="326"/>
      <c r="B33" s="327"/>
      <c r="C33" s="327"/>
      <c r="D33" s="327"/>
      <c r="E33" s="327"/>
      <c r="F33" s="327"/>
      <c r="G33" s="327"/>
      <c r="H33" s="327"/>
      <c r="I33" s="328"/>
    </row>
    <row r="34" spans="1:9" ht="15" customHeight="1" x14ac:dyDescent="0.25">
      <c r="A34" s="329"/>
      <c r="B34" s="330"/>
      <c r="C34" s="330"/>
      <c r="D34" s="330"/>
      <c r="E34" s="330"/>
      <c r="F34" s="330"/>
      <c r="G34" s="330"/>
      <c r="H34" s="330"/>
      <c r="I34" s="331"/>
    </row>
    <row r="35" spans="1:9" ht="15" customHeight="1" x14ac:dyDescent="0.25">
      <c r="A35" s="350" t="s">
        <v>202</v>
      </c>
      <c r="B35" s="351"/>
      <c r="C35" s="351"/>
      <c r="D35" s="351"/>
      <c r="E35" s="351"/>
      <c r="F35" s="351"/>
      <c r="G35" s="351"/>
      <c r="H35" s="351"/>
      <c r="I35" s="352"/>
    </row>
    <row r="36" spans="1:9" ht="63.95" customHeight="1" x14ac:dyDescent="0.25">
      <c r="A36" s="308" t="s">
        <v>163</v>
      </c>
      <c r="B36" s="309"/>
      <c r="C36" s="309"/>
      <c r="D36" s="309"/>
      <c r="E36" s="310"/>
      <c r="F36" s="284" t="s">
        <v>96</v>
      </c>
      <c r="G36" s="285"/>
      <c r="H36" s="284" t="s">
        <v>145</v>
      </c>
      <c r="I36" s="286"/>
    </row>
    <row r="37" spans="1:9" ht="15" customHeight="1" x14ac:dyDescent="0.25">
      <c r="A37" s="82"/>
      <c r="B37" s="83" t="s">
        <v>3</v>
      </c>
      <c r="C37" s="83"/>
      <c r="D37" s="84"/>
      <c r="E37" s="84"/>
      <c r="F37" s="266">
        <f>'Section 7 PD Budget'!F36</f>
        <v>0</v>
      </c>
      <c r="G37" s="262"/>
      <c r="H37" s="262">
        <f>'Section 7 PD Budget'!H36</f>
        <v>0</v>
      </c>
      <c r="I37" s="262"/>
    </row>
    <row r="38" spans="1:9" ht="15" customHeight="1" x14ac:dyDescent="0.25">
      <c r="A38" s="85" t="s">
        <v>240</v>
      </c>
      <c r="B38" s="86"/>
      <c r="C38" s="86"/>
      <c r="D38" s="86"/>
      <c r="E38" s="86"/>
      <c r="F38" s="264"/>
      <c r="G38" s="259"/>
      <c r="H38" s="173"/>
      <c r="I38" s="174"/>
    </row>
    <row r="39" spans="1:9" ht="15" customHeight="1" x14ac:dyDescent="0.25">
      <c r="A39" s="89" t="s">
        <v>89</v>
      </c>
      <c r="C39" s="90"/>
      <c r="D39" s="90"/>
      <c r="E39" s="90"/>
      <c r="F39" s="265">
        <f>'Section 7 PD Budget'!F51</f>
        <v>0</v>
      </c>
      <c r="G39" s="243"/>
      <c r="H39" s="175"/>
      <c r="I39" s="176"/>
    </row>
    <row r="40" spans="1:9" ht="15" customHeight="1" x14ac:dyDescent="0.25">
      <c r="A40" s="89" t="s">
        <v>88</v>
      </c>
      <c r="C40" s="90"/>
      <c r="D40" s="90"/>
      <c r="E40" s="90"/>
      <c r="F40" s="265">
        <f>'Section 7 PD Budget'!F52</f>
        <v>0</v>
      </c>
      <c r="G40" s="243"/>
      <c r="H40" s="175"/>
      <c r="I40" s="176"/>
    </row>
    <row r="41" spans="1:9" ht="15" customHeight="1" x14ac:dyDescent="0.25">
      <c r="A41" s="93"/>
      <c r="B41" s="94" t="s">
        <v>156</v>
      </c>
      <c r="C41" s="95"/>
      <c r="D41" s="95"/>
      <c r="E41" s="95"/>
      <c r="F41" s="343">
        <f>'Section 7 PD Budget'!F53</f>
        <v>0</v>
      </c>
      <c r="G41" s="343"/>
      <c r="H41" s="177"/>
      <c r="I41" s="178"/>
    </row>
    <row r="42" spans="1:9" ht="15" customHeight="1" x14ac:dyDescent="0.25">
      <c r="A42" s="350" t="s">
        <v>201</v>
      </c>
      <c r="B42" s="351"/>
      <c r="C42" s="351"/>
      <c r="D42" s="351"/>
      <c r="E42" s="351"/>
      <c r="F42" s="351"/>
      <c r="G42" s="351"/>
      <c r="H42" s="351"/>
      <c r="I42" s="352"/>
    </row>
    <row r="43" spans="1:9" ht="63.95" customHeight="1" x14ac:dyDescent="0.25">
      <c r="A43" s="308" t="s">
        <v>163</v>
      </c>
      <c r="B43" s="309"/>
      <c r="C43" s="309"/>
      <c r="D43" s="309"/>
      <c r="E43" s="310"/>
      <c r="F43" s="284" t="s">
        <v>96</v>
      </c>
      <c r="G43" s="285"/>
      <c r="H43" s="284" t="s">
        <v>145</v>
      </c>
      <c r="I43" s="286"/>
    </row>
    <row r="44" spans="1:9" ht="15" customHeight="1" x14ac:dyDescent="0.25">
      <c r="A44" s="82"/>
      <c r="B44" s="83" t="s">
        <v>3</v>
      </c>
      <c r="C44" s="83"/>
      <c r="D44" s="84"/>
      <c r="E44" s="84"/>
      <c r="F44" s="266">
        <f>'Section 8 Contract 1st Budget'!F22</f>
        <v>0</v>
      </c>
      <c r="G44" s="262"/>
      <c r="H44" s="262">
        <f>'Section 8 Contract 1st Budget'!H22</f>
        <v>0</v>
      </c>
      <c r="I44" s="262"/>
    </row>
    <row r="45" spans="1:9" ht="15" customHeight="1" x14ac:dyDescent="0.25">
      <c r="A45" s="85" t="s">
        <v>240</v>
      </c>
      <c r="B45" s="86"/>
      <c r="C45" s="86"/>
      <c r="D45" s="86"/>
      <c r="E45" s="86"/>
      <c r="F45" s="264"/>
      <c r="G45" s="259"/>
      <c r="H45" s="173"/>
      <c r="I45" s="174"/>
    </row>
    <row r="46" spans="1:9" ht="15" customHeight="1" x14ac:dyDescent="0.25">
      <c r="A46" s="89" t="s">
        <v>89</v>
      </c>
      <c r="C46" s="90"/>
      <c r="D46" s="90"/>
      <c r="E46" s="90"/>
      <c r="F46" s="265">
        <f>'Section 8 Contract 1st Budget'!F34</f>
        <v>0</v>
      </c>
      <c r="G46" s="243"/>
      <c r="H46" s="175"/>
      <c r="I46" s="176"/>
    </row>
    <row r="47" spans="1:9" ht="15" customHeight="1" x14ac:dyDescent="0.25">
      <c r="A47" s="89" t="s">
        <v>88</v>
      </c>
      <c r="C47" s="90"/>
      <c r="D47" s="90"/>
      <c r="E47" s="90"/>
      <c r="F47" s="265">
        <f>'Section 8 Contract 1st Budget'!F35</f>
        <v>0</v>
      </c>
      <c r="G47" s="243"/>
      <c r="H47" s="175"/>
      <c r="I47" s="176"/>
    </row>
    <row r="48" spans="1:9" ht="15" customHeight="1" x14ac:dyDescent="0.25">
      <c r="A48" s="93"/>
      <c r="B48" s="94" t="s">
        <v>90</v>
      </c>
      <c r="C48" s="95"/>
      <c r="D48" s="95"/>
      <c r="E48" s="95"/>
      <c r="F48" s="343">
        <f>'Section 8 Contract 1st Budget'!F36</f>
        <v>0</v>
      </c>
      <c r="G48" s="343"/>
      <c r="H48" s="177"/>
      <c r="I48" s="178"/>
    </row>
    <row r="49" spans="1:9" ht="15" customHeight="1" x14ac:dyDescent="0.25">
      <c r="A49" s="350" t="s">
        <v>200</v>
      </c>
      <c r="B49" s="351"/>
      <c r="C49" s="351"/>
      <c r="D49" s="351"/>
      <c r="E49" s="351"/>
      <c r="F49" s="351"/>
      <c r="G49" s="351"/>
      <c r="H49" s="351"/>
      <c r="I49" s="352"/>
    </row>
    <row r="50" spans="1:9" ht="63.95" customHeight="1" x14ac:dyDescent="0.25">
      <c r="A50" s="308" t="s">
        <v>163</v>
      </c>
      <c r="B50" s="309"/>
      <c r="C50" s="309"/>
      <c r="D50" s="309"/>
      <c r="E50" s="310"/>
      <c r="F50" s="284" t="s">
        <v>96</v>
      </c>
      <c r="G50" s="285"/>
      <c r="H50" s="284" t="s">
        <v>145</v>
      </c>
      <c r="I50" s="286"/>
    </row>
    <row r="51" spans="1:9" ht="15" customHeight="1" x14ac:dyDescent="0.25">
      <c r="A51" s="82"/>
      <c r="B51" s="83" t="s">
        <v>3</v>
      </c>
      <c r="C51" s="83"/>
      <c r="D51" s="84"/>
      <c r="E51" s="84"/>
      <c r="F51" s="266">
        <f>'Section 9 Alternate PD Budget'!F21</f>
        <v>0</v>
      </c>
      <c r="G51" s="262"/>
      <c r="H51" s="266">
        <f>'Section 9 Alternate PD Budget'!H21</f>
        <v>0</v>
      </c>
      <c r="I51" s="262"/>
    </row>
    <row r="52" spans="1:9" ht="15" customHeight="1" x14ac:dyDescent="0.25">
      <c r="A52" s="85" t="s">
        <v>240</v>
      </c>
      <c r="B52" s="86"/>
      <c r="C52" s="86"/>
      <c r="D52" s="86"/>
      <c r="E52" s="86"/>
      <c r="F52" s="264"/>
      <c r="G52" s="259"/>
      <c r="H52" s="173"/>
      <c r="I52" s="174"/>
    </row>
    <row r="53" spans="1:9" ht="15" customHeight="1" x14ac:dyDescent="0.25">
      <c r="A53" s="89" t="s">
        <v>89</v>
      </c>
      <c r="C53" s="90"/>
      <c r="D53" s="90"/>
      <c r="E53" s="90"/>
      <c r="F53" s="265">
        <f>'Section 9 Alternate PD Budget'!F23</f>
        <v>0</v>
      </c>
      <c r="G53" s="243"/>
      <c r="H53" s="175"/>
      <c r="I53" s="176"/>
    </row>
    <row r="54" spans="1:9" ht="15" customHeight="1" x14ac:dyDescent="0.25">
      <c r="A54" s="89" t="s">
        <v>88</v>
      </c>
      <c r="C54" s="90"/>
      <c r="D54" s="90"/>
      <c r="E54" s="90"/>
      <c r="F54" s="265">
        <f>'Section 9 Alternate PD Budget'!F24</f>
        <v>0</v>
      </c>
      <c r="G54" s="243"/>
      <c r="H54" s="175"/>
      <c r="I54" s="176"/>
    </row>
    <row r="55" spans="1:9" ht="15" customHeight="1" x14ac:dyDescent="0.25">
      <c r="A55" s="93"/>
      <c r="B55" s="94" t="s">
        <v>90</v>
      </c>
      <c r="C55" s="95"/>
      <c r="D55" s="95"/>
      <c r="E55" s="95"/>
      <c r="F55" s="343">
        <f>'Section 9 Alternate PD Budget'!F25</f>
        <v>0</v>
      </c>
      <c r="G55" s="343"/>
      <c r="H55" s="177"/>
      <c r="I55" s="178"/>
    </row>
    <row r="56" spans="1:9" ht="15" customHeight="1" x14ac:dyDescent="0.25">
      <c r="A56" s="323" t="s">
        <v>166</v>
      </c>
      <c r="B56" s="324"/>
      <c r="C56" s="324"/>
      <c r="D56" s="324"/>
      <c r="E56" s="324"/>
      <c r="F56" s="324"/>
      <c r="G56" s="324"/>
      <c r="H56" s="324"/>
      <c r="I56" s="325"/>
    </row>
    <row r="57" spans="1:9" ht="15" customHeight="1" x14ac:dyDescent="0.25">
      <c r="A57" s="326"/>
      <c r="B57" s="327"/>
      <c r="C57" s="327"/>
      <c r="D57" s="327"/>
      <c r="E57" s="327"/>
      <c r="F57" s="327"/>
      <c r="G57" s="327"/>
      <c r="H57" s="327"/>
      <c r="I57" s="328"/>
    </row>
    <row r="58" spans="1:9" ht="15" customHeight="1" x14ac:dyDescent="0.25">
      <c r="A58" s="326"/>
      <c r="B58" s="327"/>
      <c r="C58" s="327"/>
      <c r="D58" s="327"/>
      <c r="E58" s="327"/>
      <c r="F58" s="327"/>
      <c r="G58" s="327"/>
      <c r="H58" s="327"/>
      <c r="I58" s="328"/>
    </row>
    <row r="59" spans="1:9" ht="15" customHeight="1" x14ac:dyDescent="0.25">
      <c r="A59" s="326"/>
      <c r="B59" s="327"/>
      <c r="C59" s="327"/>
      <c r="D59" s="327"/>
      <c r="E59" s="327"/>
      <c r="F59" s="327"/>
      <c r="G59" s="327"/>
      <c r="H59" s="327"/>
      <c r="I59" s="328"/>
    </row>
    <row r="60" spans="1:9" ht="15" customHeight="1" x14ac:dyDescent="0.25">
      <c r="A60" s="326"/>
      <c r="B60" s="327"/>
      <c r="C60" s="327"/>
      <c r="D60" s="327"/>
      <c r="E60" s="327"/>
      <c r="F60" s="327"/>
      <c r="G60" s="327"/>
      <c r="H60" s="327"/>
      <c r="I60" s="328"/>
    </row>
    <row r="61" spans="1:9" ht="15" customHeight="1" x14ac:dyDescent="0.25">
      <c r="A61" s="326"/>
      <c r="B61" s="327"/>
      <c r="C61" s="327"/>
      <c r="D61" s="327"/>
      <c r="E61" s="327"/>
      <c r="F61" s="327"/>
      <c r="G61" s="327"/>
      <c r="H61" s="327"/>
      <c r="I61" s="328"/>
    </row>
    <row r="62" spans="1:9" ht="15" customHeight="1" x14ac:dyDescent="0.25">
      <c r="A62" s="326"/>
      <c r="B62" s="327"/>
      <c r="C62" s="327"/>
      <c r="D62" s="327"/>
      <c r="E62" s="327"/>
      <c r="F62" s="327"/>
      <c r="G62" s="327"/>
      <c r="H62" s="327"/>
      <c r="I62" s="328"/>
    </row>
    <row r="63" spans="1:9" ht="15" customHeight="1" x14ac:dyDescent="0.25">
      <c r="A63" s="326"/>
      <c r="B63" s="327"/>
      <c r="C63" s="327"/>
      <c r="D63" s="327"/>
      <c r="E63" s="327"/>
      <c r="F63" s="327"/>
      <c r="G63" s="327"/>
      <c r="H63" s="327"/>
      <c r="I63" s="328"/>
    </row>
    <row r="64" spans="1:9" ht="15" customHeight="1" x14ac:dyDescent="0.25">
      <c r="A64" s="326"/>
      <c r="B64" s="327"/>
      <c r="C64" s="327"/>
      <c r="D64" s="327"/>
      <c r="E64" s="327"/>
      <c r="F64" s="327"/>
      <c r="G64" s="327"/>
      <c r="H64" s="327"/>
      <c r="I64" s="328"/>
    </row>
    <row r="65" spans="1:9" ht="15" customHeight="1" x14ac:dyDescent="0.25">
      <c r="A65" s="326"/>
      <c r="B65" s="327"/>
      <c r="C65" s="327"/>
      <c r="D65" s="327"/>
      <c r="E65" s="327"/>
      <c r="F65" s="327"/>
      <c r="G65" s="327"/>
      <c r="H65" s="327"/>
      <c r="I65" s="328"/>
    </row>
    <row r="66" spans="1:9" ht="15" customHeight="1" x14ac:dyDescent="0.25">
      <c r="A66" s="326"/>
      <c r="B66" s="327"/>
      <c r="C66" s="327"/>
      <c r="D66" s="327"/>
      <c r="E66" s="327"/>
      <c r="F66" s="327"/>
      <c r="G66" s="327"/>
      <c r="H66" s="327"/>
      <c r="I66" s="328"/>
    </row>
    <row r="67" spans="1:9" ht="15" customHeight="1" x14ac:dyDescent="0.25">
      <c r="A67" s="326"/>
      <c r="B67" s="327"/>
      <c r="C67" s="327"/>
      <c r="D67" s="327"/>
      <c r="E67" s="327"/>
      <c r="F67" s="327"/>
      <c r="G67" s="327"/>
      <c r="H67" s="327"/>
      <c r="I67" s="328"/>
    </row>
    <row r="68" spans="1:9" ht="15" customHeight="1" x14ac:dyDescent="0.25">
      <c r="A68" s="326"/>
      <c r="B68" s="327"/>
      <c r="C68" s="327"/>
      <c r="D68" s="327"/>
      <c r="E68" s="327"/>
      <c r="F68" s="327"/>
      <c r="G68" s="327"/>
      <c r="H68" s="327"/>
      <c r="I68" s="328"/>
    </row>
    <row r="69" spans="1:9" ht="15" customHeight="1" x14ac:dyDescent="0.25">
      <c r="A69" s="326"/>
      <c r="B69" s="327"/>
      <c r="C69" s="327"/>
      <c r="D69" s="327"/>
      <c r="E69" s="327"/>
      <c r="F69" s="327"/>
      <c r="G69" s="327"/>
      <c r="H69" s="327"/>
      <c r="I69" s="328"/>
    </row>
    <row r="70" spans="1:9" ht="15" customHeight="1" x14ac:dyDescent="0.25">
      <c r="A70" s="326"/>
      <c r="B70" s="327"/>
      <c r="C70" s="327"/>
      <c r="D70" s="327"/>
      <c r="E70" s="327"/>
      <c r="F70" s="327"/>
      <c r="G70" s="327"/>
      <c r="H70" s="327"/>
      <c r="I70" s="328"/>
    </row>
    <row r="71" spans="1:9" ht="15" customHeight="1" x14ac:dyDescent="0.25">
      <c r="A71" s="329"/>
      <c r="B71" s="330"/>
      <c r="C71" s="330"/>
      <c r="D71" s="330"/>
      <c r="E71" s="330"/>
      <c r="F71" s="330"/>
      <c r="G71" s="330"/>
      <c r="H71" s="330"/>
      <c r="I71" s="331"/>
    </row>
    <row r="72" spans="1:9" ht="15" customHeight="1" x14ac:dyDescent="0.25">
      <c r="A72" s="344" t="s">
        <v>165</v>
      </c>
      <c r="B72" s="345"/>
      <c r="C72" s="345"/>
      <c r="D72" s="345"/>
      <c r="E72" s="345"/>
      <c r="F72" s="345"/>
      <c r="G72" s="345"/>
      <c r="H72" s="345"/>
      <c r="I72" s="346"/>
    </row>
    <row r="73" spans="1:9" ht="63.95" customHeight="1" x14ac:dyDescent="0.25">
      <c r="A73" s="347" t="s">
        <v>207</v>
      </c>
      <c r="B73" s="348"/>
      <c r="C73" s="348"/>
      <c r="D73" s="348"/>
      <c r="E73" s="349"/>
      <c r="F73" s="284" t="s">
        <v>94</v>
      </c>
      <c r="G73" s="285"/>
      <c r="H73" s="284" t="s">
        <v>149</v>
      </c>
      <c r="I73" s="286"/>
    </row>
    <row r="74" spans="1:9" ht="15" customHeight="1" x14ac:dyDescent="0.25">
      <c r="A74" s="82"/>
      <c r="B74" s="83" t="s">
        <v>3</v>
      </c>
      <c r="C74" s="83"/>
      <c r="D74" s="84"/>
      <c r="E74" s="84"/>
      <c r="F74" s="266">
        <f>F6+F13+F20</f>
        <v>769385.24</v>
      </c>
      <c r="G74" s="262"/>
      <c r="H74" s="262">
        <f>H6+H13+H20</f>
        <v>0</v>
      </c>
      <c r="I74" s="262"/>
    </row>
    <row r="75" spans="1:9" ht="15" customHeight="1" x14ac:dyDescent="0.25">
      <c r="A75" s="85" t="s">
        <v>144</v>
      </c>
      <c r="B75" s="86"/>
      <c r="C75" s="86"/>
      <c r="D75" s="86"/>
      <c r="E75" s="86"/>
      <c r="F75" s="264"/>
      <c r="G75" s="259"/>
      <c r="H75" s="258"/>
      <c r="I75" s="259"/>
    </row>
    <row r="76" spans="1:9" ht="15" customHeight="1" x14ac:dyDescent="0.25">
      <c r="A76" s="89" t="s">
        <v>89</v>
      </c>
      <c r="C76" s="90"/>
      <c r="D76" s="90"/>
      <c r="E76" s="90"/>
      <c r="F76" s="265">
        <f>F8+F15+F22</f>
        <v>769385.24</v>
      </c>
      <c r="G76" s="243"/>
      <c r="H76" s="242"/>
      <c r="I76" s="243"/>
    </row>
    <row r="77" spans="1:9" ht="15" customHeight="1" x14ac:dyDescent="0.25">
      <c r="A77" s="89" t="s">
        <v>88</v>
      </c>
      <c r="C77" s="90"/>
      <c r="D77" s="90"/>
      <c r="E77" s="90"/>
      <c r="F77" s="265">
        <f>F9+F16+F23</f>
        <v>0</v>
      </c>
      <c r="G77" s="243"/>
      <c r="H77" s="242"/>
      <c r="I77" s="243"/>
    </row>
    <row r="78" spans="1:9" ht="15" customHeight="1" x14ac:dyDescent="0.25">
      <c r="A78" s="93"/>
      <c r="B78" s="94" t="s">
        <v>90</v>
      </c>
      <c r="C78" s="95"/>
      <c r="D78" s="95"/>
      <c r="E78" s="95"/>
      <c r="F78" s="269">
        <f>F76-F77</f>
        <v>769385.24</v>
      </c>
      <c r="G78" s="270"/>
      <c r="H78" s="244"/>
      <c r="I78" s="245"/>
    </row>
    <row r="79" spans="1:9" ht="15" customHeight="1" x14ac:dyDescent="0.3">
      <c r="A79" s="16"/>
      <c r="B79" s="25"/>
      <c r="C79" s="26"/>
      <c r="D79" s="362"/>
      <c r="E79" s="362"/>
      <c r="I79" s="75"/>
    </row>
    <row r="80" spans="1:9" ht="63.95" customHeight="1" x14ac:dyDescent="0.25">
      <c r="A80" s="308" t="s">
        <v>208</v>
      </c>
      <c r="B80" s="309"/>
      <c r="C80" s="309"/>
      <c r="D80" s="309"/>
      <c r="E80" s="310"/>
      <c r="F80" s="284" t="s">
        <v>96</v>
      </c>
      <c r="G80" s="285"/>
      <c r="H80" s="284" t="s">
        <v>145</v>
      </c>
      <c r="I80" s="286"/>
    </row>
    <row r="81" spans="1:9" ht="15" customHeight="1" x14ac:dyDescent="0.25">
      <c r="A81" s="82"/>
      <c r="B81" s="83" t="s">
        <v>3</v>
      </c>
      <c r="C81" s="83"/>
      <c r="D81" s="84"/>
      <c r="E81" s="84"/>
      <c r="F81" s="266">
        <f>F27+F37+F44+F51</f>
        <v>384692.62</v>
      </c>
      <c r="G81" s="262"/>
      <c r="H81" s="266">
        <f>H27+H37+H44+H51</f>
        <v>0</v>
      </c>
      <c r="I81" s="262"/>
    </row>
    <row r="82" spans="1:9" ht="15" customHeight="1" x14ac:dyDescent="0.25">
      <c r="A82" s="85" t="s">
        <v>162</v>
      </c>
      <c r="B82" s="86"/>
      <c r="C82" s="86"/>
      <c r="D82" s="86"/>
      <c r="E82" s="86"/>
      <c r="F82" s="264"/>
      <c r="G82" s="259"/>
      <c r="H82" s="86"/>
      <c r="I82" s="88"/>
    </row>
    <row r="83" spans="1:9" ht="15" customHeight="1" x14ac:dyDescent="0.25">
      <c r="A83" s="89" t="s">
        <v>89</v>
      </c>
      <c r="C83" s="90"/>
      <c r="D83" s="90"/>
      <c r="E83" s="90"/>
      <c r="F83" s="265">
        <f>F29+F39+F46+F53</f>
        <v>384692.62</v>
      </c>
      <c r="G83" s="243"/>
      <c r="H83" s="92"/>
      <c r="I83" s="91"/>
    </row>
    <row r="84" spans="1:9" ht="15" customHeight="1" x14ac:dyDescent="0.25">
      <c r="A84" s="89" t="s">
        <v>88</v>
      </c>
      <c r="C84" s="90"/>
      <c r="D84" s="90"/>
      <c r="E84" s="90"/>
      <c r="F84" s="265">
        <f>F30+F40+F47</f>
        <v>0</v>
      </c>
      <c r="G84" s="243"/>
      <c r="H84" s="92"/>
      <c r="I84" s="91"/>
    </row>
    <row r="85" spans="1:9" ht="15" customHeight="1" x14ac:dyDescent="0.25">
      <c r="A85" s="93"/>
      <c r="B85" s="94" t="s">
        <v>90</v>
      </c>
      <c r="C85" s="95"/>
      <c r="D85" s="95"/>
      <c r="E85" s="95"/>
      <c r="F85" s="343">
        <f>F83-F84</f>
        <v>384692.62</v>
      </c>
      <c r="G85" s="343"/>
      <c r="H85" s="96"/>
      <c r="I85" s="97"/>
    </row>
    <row r="86" spans="1:9" ht="15" customHeight="1" x14ac:dyDescent="0.25">
      <c r="A86" s="366" t="s">
        <v>169</v>
      </c>
      <c r="B86" s="367"/>
      <c r="C86" s="367"/>
      <c r="D86" s="367"/>
      <c r="E86" s="367"/>
      <c r="F86" s="367"/>
      <c r="G86" s="367"/>
      <c r="H86" s="367"/>
      <c r="I86" s="368"/>
    </row>
    <row r="87" spans="1:9" ht="15" customHeight="1" x14ac:dyDescent="0.25">
      <c r="A87" s="363" t="s">
        <v>168</v>
      </c>
      <c r="B87" s="364"/>
      <c r="C87" s="364"/>
      <c r="D87" s="364"/>
      <c r="E87" s="364"/>
      <c r="F87" s="364"/>
      <c r="G87" s="364"/>
      <c r="H87" s="364"/>
      <c r="I87" s="365"/>
    </row>
    <row r="88" spans="1:9" ht="15" customHeight="1" x14ac:dyDescent="0.25">
      <c r="A88" s="337" t="s">
        <v>170</v>
      </c>
      <c r="B88" s="338"/>
      <c r="C88" s="338"/>
      <c r="D88" s="338"/>
      <c r="E88" s="338"/>
      <c r="F88" s="338"/>
      <c r="G88" s="338"/>
      <c r="H88" s="338"/>
      <c r="I88" s="339"/>
    </row>
    <row r="89" spans="1:9" ht="15" customHeight="1" x14ac:dyDescent="0.25">
      <c r="A89" s="337"/>
      <c r="B89" s="338"/>
      <c r="C89" s="338"/>
      <c r="D89" s="338"/>
      <c r="E89" s="338"/>
      <c r="F89" s="338"/>
      <c r="G89" s="338"/>
      <c r="H89" s="338"/>
      <c r="I89" s="339"/>
    </row>
    <row r="90" spans="1:9" ht="15" customHeight="1" x14ac:dyDescent="0.25">
      <c r="A90" s="340" t="s">
        <v>167</v>
      </c>
      <c r="B90" s="341"/>
      <c r="C90" s="341"/>
      <c r="D90" s="341"/>
      <c r="E90" s="341"/>
      <c r="F90" s="341"/>
      <c r="G90" s="341"/>
      <c r="H90" s="341"/>
      <c r="I90" s="342"/>
    </row>
    <row r="91" spans="1:9" ht="15" customHeight="1" x14ac:dyDescent="0.25">
      <c r="A91" s="340"/>
      <c r="B91" s="341"/>
      <c r="C91" s="341"/>
      <c r="D91" s="341"/>
      <c r="E91" s="341"/>
      <c r="F91" s="341"/>
      <c r="G91" s="341"/>
      <c r="H91" s="341"/>
      <c r="I91" s="342"/>
    </row>
    <row r="92" spans="1:9" ht="15" customHeight="1" x14ac:dyDescent="0.25">
      <c r="A92" s="134"/>
      <c r="B92" s="72"/>
      <c r="C92" s="72"/>
      <c r="D92" s="78"/>
      <c r="E92" s="78"/>
      <c r="F92" s="72"/>
      <c r="G92" s="72"/>
      <c r="H92" s="72"/>
      <c r="I92" s="135"/>
    </row>
    <row r="93" spans="1:9" ht="15" customHeight="1" x14ac:dyDescent="0.25">
      <c r="A93" s="317" t="s">
        <v>249</v>
      </c>
      <c r="B93" s="318"/>
      <c r="C93" s="318"/>
      <c r="D93" s="319"/>
      <c r="E93" s="78"/>
      <c r="F93" s="317" t="s">
        <v>244</v>
      </c>
      <c r="G93" s="318"/>
      <c r="H93" s="318"/>
      <c r="I93" s="319"/>
    </row>
    <row r="94" spans="1:9" ht="15" customHeight="1" x14ac:dyDescent="0.25">
      <c r="A94" s="320"/>
      <c r="B94" s="321"/>
      <c r="C94" s="321"/>
      <c r="D94" s="322"/>
      <c r="E94" s="78"/>
      <c r="F94" s="320"/>
      <c r="G94" s="321"/>
      <c r="H94" s="321"/>
      <c r="I94" s="322"/>
    </row>
    <row r="95" spans="1:9" ht="15" customHeight="1" x14ac:dyDescent="0.25">
      <c r="A95" s="136" t="s">
        <v>7</v>
      </c>
      <c r="B95" s="78"/>
      <c r="C95" s="72"/>
      <c r="D95" s="78"/>
      <c r="E95" s="78"/>
      <c r="F95" s="137" t="s">
        <v>82</v>
      </c>
      <c r="G95" s="72"/>
      <c r="H95" s="72"/>
      <c r="I95" s="135"/>
    </row>
    <row r="96" spans="1:9" ht="15" customHeight="1" x14ac:dyDescent="0.25">
      <c r="A96" s="414">
        <v>45797</v>
      </c>
      <c r="B96" s="332"/>
      <c r="C96" s="332"/>
      <c r="D96" s="333"/>
      <c r="E96" s="72"/>
      <c r="F96" s="72"/>
      <c r="G96" s="72"/>
      <c r="H96" s="72"/>
      <c r="I96" s="135"/>
    </row>
    <row r="97" spans="1:9" ht="15" customHeight="1" x14ac:dyDescent="0.25">
      <c r="A97" s="334"/>
      <c r="B97" s="335"/>
      <c r="C97" s="335"/>
      <c r="D97" s="336"/>
      <c r="E97" s="72"/>
      <c r="F97" s="72"/>
      <c r="G97" s="72"/>
      <c r="H97" s="72"/>
      <c r="I97" s="135"/>
    </row>
    <row r="98" spans="1:9" ht="15" customHeight="1" x14ac:dyDescent="0.25">
      <c r="A98" s="136" t="s">
        <v>8</v>
      </c>
      <c r="B98" s="72"/>
      <c r="C98" s="163"/>
      <c r="D98" s="163"/>
      <c r="E98" s="163"/>
      <c r="F98" s="72"/>
      <c r="G98" s="72"/>
      <c r="H98" s="72"/>
      <c r="I98" s="135"/>
    </row>
    <row r="99" spans="1:9" ht="15" customHeight="1" x14ac:dyDescent="0.25">
      <c r="A99" s="164"/>
      <c r="B99" s="163"/>
      <c r="C99" s="163"/>
      <c r="D99" s="163"/>
      <c r="E99" s="163"/>
      <c r="F99" s="72"/>
      <c r="G99" s="72"/>
      <c r="H99" s="72"/>
      <c r="I99" s="135"/>
    </row>
    <row r="100" spans="1:9" ht="15" customHeight="1" x14ac:dyDescent="0.25">
      <c r="A100" s="164"/>
      <c r="B100" s="163"/>
      <c r="C100" s="163"/>
      <c r="D100" s="163"/>
      <c r="E100" s="163"/>
      <c r="F100" s="72"/>
      <c r="G100" s="72"/>
      <c r="H100" s="72"/>
      <c r="I100" s="135"/>
    </row>
    <row r="101" spans="1:9" ht="15" customHeight="1" x14ac:dyDescent="0.25">
      <c r="A101" s="164"/>
      <c r="B101" s="163"/>
      <c r="C101" s="163"/>
      <c r="D101" s="163"/>
      <c r="E101" s="163"/>
      <c r="F101" s="72"/>
      <c r="G101" s="72"/>
      <c r="H101" s="72"/>
      <c r="I101" s="135"/>
    </row>
    <row r="102" spans="1:9" ht="15" customHeight="1" x14ac:dyDescent="0.25">
      <c r="A102" s="164"/>
      <c r="B102" s="163"/>
      <c r="C102" s="163"/>
      <c r="D102" s="163"/>
      <c r="E102" s="163"/>
      <c r="F102" s="72"/>
      <c r="G102" s="72"/>
      <c r="H102" s="72"/>
      <c r="I102" s="135"/>
    </row>
    <row r="103" spans="1:9" ht="15" customHeight="1" x14ac:dyDescent="0.25">
      <c r="A103" s="164"/>
      <c r="B103" s="163"/>
      <c r="C103" s="163"/>
      <c r="D103" s="163"/>
      <c r="E103" s="163"/>
      <c r="F103" s="72"/>
      <c r="G103" s="72"/>
      <c r="H103" s="72"/>
      <c r="I103" s="135"/>
    </row>
    <row r="104" spans="1:9" ht="15" customHeight="1" x14ac:dyDescent="0.25">
      <c r="A104" s="164"/>
      <c r="B104" s="163"/>
      <c r="C104" s="163"/>
      <c r="D104" s="163"/>
      <c r="E104" s="163"/>
      <c r="F104" s="72"/>
      <c r="G104" s="72"/>
      <c r="H104" s="72"/>
      <c r="I104" s="135"/>
    </row>
    <row r="105" spans="1:9" ht="15" customHeight="1" x14ac:dyDescent="0.25">
      <c r="A105" s="134"/>
      <c r="B105" s="78"/>
      <c r="C105" s="72"/>
      <c r="D105" s="72"/>
      <c r="E105" s="72"/>
      <c r="F105" s="72"/>
      <c r="G105" s="72"/>
      <c r="H105" s="72"/>
      <c r="I105" s="135"/>
    </row>
    <row r="106" spans="1:9" ht="15" customHeight="1" x14ac:dyDescent="0.25">
      <c r="A106" s="165"/>
      <c r="B106" s="166"/>
      <c r="C106" s="166"/>
      <c r="D106" s="166"/>
      <c r="E106" s="166"/>
      <c r="F106" s="72"/>
      <c r="G106" s="72"/>
      <c r="H106" s="72"/>
      <c r="I106" s="135"/>
    </row>
    <row r="107" spans="1:9" ht="15" customHeight="1" x14ac:dyDescent="0.25">
      <c r="A107" s="165"/>
      <c r="B107" s="166"/>
      <c r="C107" s="166"/>
      <c r="D107" s="166"/>
      <c r="E107" s="166"/>
      <c r="F107" s="72"/>
      <c r="G107" s="72"/>
      <c r="H107" s="72"/>
      <c r="I107" s="135"/>
    </row>
    <row r="108" spans="1:9" ht="15" customHeight="1" x14ac:dyDescent="0.25">
      <c r="A108" s="167"/>
      <c r="B108" s="168"/>
      <c r="C108" s="168"/>
      <c r="D108" s="168"/>
      <c r="E108" s="168"/>
      <c r="F108" s="72"/>
      <c r="G108" s="72"/>
      <c r="H108" s="72"/>
      <c r="I108" s="135"/>
    </row>
    <row r="109" spans="1:9" ht="15" customHeight="1" x14ac:dyDescent="0.25">
      <c r="A109" s="165"/>
      <c r="B109" s="166"/>
      <c r="C109" s="166"/>
      <c r="D109" s="166"/>
      <c r="E109" s="166"/>
      <c r="F109" s="72"/>
      <c r="G109" s="72"/>
      <c r="H109" s="72"/>
      <c r="I109" s="135"/>
    </row>
    <row r="110" spans="1:9" ht="15" customHeight="1" x14ac:dyDescent="0.25">
      <c r="A110" s="164"/>
      <c r="B110" s="163"/>
      <c r="C110" s="163"/>
      <c r="D110" s="163"/>
      <c r="E110" s="163"/>
      <c r="F110" s="72"/>
      <c r="G110" s="72"/>
      <c r="H110" s="72"/>
      <c r="I110" s="135"/>
    </row>
    <row r="111" spans="1:9" ht="15" customHeight="1" x14ac:dyDescent="0.25">
      <c r="A111" s="164"/>
      <c r="B111" s="163"/>
      <c r="C111" s="163"/>
      <c r="D111" s="163"/>
      <c r="E111" s="163"/>
      <c r="F111" s="72"/>
      <c r="G111" s="72"/>
      <c r="H111" s="72"/>
      <c r="I111" s="135"/>
    </row>
    <row r="112" spans="1:9" ht="15" customHeight="1" x14ac:dyDescent="0.25">
      <c r="A112" s="169"/>
      <c r="B112" s="170"/>
      <c r="C112" s="170"/>
      <c r="D112" s="170"/>
      <c r="E112" s="170"/>
      <c r="F112" s="171"/>
      <c r="G112" s="171"/>
      <c r="H112" s="171"/>
      <c r="I112" s="172"/>
    </row>
    <row r="113" spans="1:9" ht="15" customHeight="1" x14ac:dyDescent="0.25">
      <c r="A113" s="131"/>
      <c r="B113" s="130"/>
      <c r="C113" s="130"/>
      <c r="D113" s="123"/>
      <c r="E113" s="124"/>
    </row>
    <row r="114" spans="1:9" ht="15" customHeight="1" x14ac:dyDescent="0.3">
      <c r="A114" s="127"/>
      <c r="B114" s="122"/>
      <c r="C114" s="122"/>
      <c r="D114" s="122"/>
      <c r="E114" s="122"/>
    </row>
    <row r="115" spans="1:9" ht="15" customHeight="1" x14ac:dyDescent="0.25">
      <c r="A115" s="132"/>
      <c r="B115" s="132"/>
      <c r="C115" s="132"/>
      <c r="D115" s="125"/>
      <c r="E115" s="124"/>
    </row>
    <row r="116" spans="1:9" ht="15" customHeight="1" x14ac:dyDescent="0.25">
      <c r="A116" s="122"/>
      <c r="B116" s="122"/>
      <c r="C116" s="122"/>
      <c r="D116" s="125"/>
      <c r="E116" s="124"/>
    </row>
    <row r="117" spans="1:9" ht="15" customHeight="1" x14ac:dyDescent="0.25">
      <c r="A117" s="122"/>
      <c r="B117" s="122"/>
      <c r="C117" s="122"/>
      <c r="D117" s="125"/>
      <c r="E117" s="124"/>
    </row>
    <row r="118" spans="1:9" ht="15" customHeight="1" x14ac:dyDescent="0.25">
      <c r="A118" s="132"/>
      <c r="B118" s="132"/>
      <c r="C118" s="132"/>
      <c r="D118" s="125"/>
      <c r="E118" s="124"/>
    </row>
    <row r="119" spans="1:9" ht="15" customHeight="1" x14ac:dyDescent="0.25">
      <c r="A119" s="122"/>
      <c r="B119" s="122"/>
      <c r="C119" s="122"/>
    </row>
    <row r="120" spans="1:9" ht="15" customHeight="1" x14ac:dyDescent="0.25">
      <c r="A120" s="81"/>
      <c r="B120" s="81"/>
      <c r="C120" s="81"/>
      <c r="D120" s="81"/>
      <c r="E120" s="81"/>
    </row>
    <row r="121" spans="1:9" ht="15" customHeight="1" x14ac:dyDescent="0.3">
      <c r="A121" s="22"/>
      <c r="B121" s="22"/>
      <c r="C121" s="22"/>
      <c r="D121" s="22"/>
      <c r="E121" s="22"/>
      <c r="F121" s="22"/>
      <c r="G121" s="22"/>
      <c r="H121" s="22"/>
      <c r="I121" s="22"/>
    </row>
    <row r="122" spans="1:9" ht="15" customHeight="1" x14ac:dyDescent="0.25">
      <c r="A122" s="121"/>
      <c r="B122" s="121"/>
      <c r="C122" s="121"/>
      <c r="D122" s="121"/>
      <c r="E122" s="121"/>
      <c r="F122" s="121"/>
      <c r="G122" s="121"/>
      <c r="H122" s="121"/>
      <c r="I122" s="121"/>
    </row>
    <row r="123" spans="1:9" ht="15" customHeight="1" x14ac:dyDescent="0.3">
      <c r="A123" s="133"/>
      <c r="B123" s="133"/>
      <c r="C123" s="133"/>
      <c r="D123" s="133"/>
      <c r="E123" s="133"/>
      <c r="F123" s="133"/>
      <c r="G123" s="133"/>
      <c r="H123" s="133"/>
      <c r="I123" s="133"/>
    </row>
    <row r="124" spans="1:9" ht="15" customHeight="1" x14ac:dyDescent="0.3">
      <c r="A124" s="40"/>
      <c r="B124" s="40"/>
      <c r="C124" s="40"/>
      <c r="D124" s="40"/>
      <c r="E124" s="40"/>
      <c r="F124" s="40"/>
      <c r="G124" s="40"/>
      <c r="H124" s="40"/>
      <c r="I124" s="40"/>
    </row>
    <row r="125" spans="1:9" ht="15" customHeight="1" x14ac:dyDescent="0.3">
      <c r="A125" s="31"/>
      <c r="B125" s="31"/>
      <c r="C125" s="31"/>
      <c r="D125" s="31"/>
      <c r="E125" s="31"/>
      <c r="F125" s="31"/>
      <c r="G125" s="31"/>
      <c r="H125" s="31"/>
      <c r="I125" s="31"/>
    </row>
    <row r="126" spans="1:9" ht="15" customHeight="1" x14ac:dyDescent="0.3">
      <c r="A126" s="6"/>
      <c r="B126" s="126"/>
      <c r="C126" s="6"/>
      <c r="D126" s="65"/>
      <c r="E126" s="65"/>
    </row>
    <row r="127" spans="1:9" ht="15" customHeight="1" x14ac:dyDescent="0.3">
      <c r="A127" s="17"/>
      <c r="B127" s="11"/>
      <c r="C127" s="17"/>
      <c r="D127" s="11"/>
      <c r="E127" s="11"/>
    </row>
    <row r="128" spans="1:9" ht="15" customHeight="1" x14ac:dyDescent="0.25">
      <c r="A128" s="9"/>
      <c r="B128" s="6"/>
      <c r="C128" s="6"/>
      <c r="D128" s="65"/>
      <c r="E128" s="65"/>
    </row>
    <row r="129" spans="1:5" ht="15" customHeight="1" x14ac:dyDescent="0.3">
      <c r="A129" s="17"/>
      <c r="B129" s="17"/>
      <c r="C129" s="17"/>
      <c r="D129" s="11"/>
      <c r="E129" s="11"/>
    </row>
  </sheetData>
  <sheetProtection algorithmName="SHA-512" hashValue="25i0n6AU/UJKi2Oma/w7MTZwetPvHMfQlx0YEF0hpmayHeZMfc57RETlaqGnP/vfQtPxcWo9BxfSdSvgPMx2Dg==" saltValue="pUw69MzPnaNml0x5rWRhvw==" spinCount="100000" sheet="1" objects="1" scenarios="1"/>
  <mergeCells count="113">
    <mergeCell ref="F5:G5"/>
    <mergeCell ref="H5:I5"/>
    <mergeCell ref="F6:G6"/>
    <mergeCell ref="H6:I6"/>
    <mergeCell ref="A1:I1"/>
    <mergeCell ref="A2:I2"/>
    <mergeCell ref="A3:I3"/>
    <mergeCell ref="A93:D94"/>
    <mergeCell ref="D79:E79"/>
    <mergeCell ref="A87:I87"/>
    <mergeCell ref="A86:I86"/>
    <mergeCell ref="F16:G16"/>
    <mergeCell ref="F17:G17"/>
    <mergeCell ref="F13:G13"/>
    <mergeCell ref="H13:I13"/>
    <mergeCell ref="F14:G14"/>
    <mergeCell ref="F15:G15"/>
    <mergeCell ref="F10:G10"/>
    <mergeCell ref="H10:I10"/>
    <mergeCell ref="F7:G7"/>
    <mergeCell ref="H7:I7"/>
    <mergeCell ref="F8:G8"/>
    <mergeCell ref="H8:I8"/>
    <mergeCell ref="F9:G9"/>
    <mergeCell ref="H9:I9"/>
    <mergeCell ref="A11:I11"/>
    <mergeCell ref="A12:E12"/>
    <mergeCell ref="A5:E5"/>
    <mergeCell ref="F12:G12"/>
    <mergeCell ref="H12:I12"/>
    <mergeCell ref="F48:G48"/>
    <mergeCell ref="A4:I4"/>
    <mergeCell ref="F41:G41"/>
    <mergeCell ref="F46:G46"/>
    <mergeCell ref="F47:G47"/>
    <mergeCell ref="A42:I42"/>
    <mergeCell ref="A43:E43"/>
    <mergeCell ref="F43:G43"/>
    <mergeCell ref="F38:G38"/>
    <mergeCell ref="F39:G39"/>
    <mergeCell ref="F40:G40"/>
    <mergeCell ref="F31:G31"/>
    <mergeCell ref="H31:I31"/>
    <mergeCell ref="F29:G29"/>
    <mergeCell ref="H29:I29"/>
    <mergeCell ref="F30:G30"/>
    <mergeCell ref="H30:I30"/>
    <mergeCell ref="F23:G23"/>
    <mergeCell ref="F24:G24"/>
    <mergeCell ref="F27:G27"/>
    <mergeCell ref="F28:G28"/>
    <mergeCell ref="H27:I27"/>
    <mergeCell ref="A18:I18"/>
    <mergeCell ref="A25:I25"/>
    <mergeCell ref="A35:I35"/>
    <mergeCell ref="A19:E19"/>
    <mergeCell ref="F19:G19"/>
    <mergeCell ref="H19:I19"/>
    <mergeCell ref="F20:G20"/>
    <mergeCell ref="H20:I20"/>
    <mergeCell ref="A26:E26"/>
    <mergeCell ref="F26:G26"/>
    <mergeCell ref="H26:I26"/>
    <mergeCell ref="F21:G21"/>
    <mergeCell ref="F22:G22"/>
    <mergeCell ref="H43:I43"/>
    <mergeCell ref="F44:G44"/>
    <mergeCell ref="H44:I44"/>
    <mergeCell ref="F45:G45"/>
    <mergeCell ref="A49:I49"/>
    <mergeCell ref="A50:E50"/>
    <mergeCell ref="F50:G50"/>
    <mergeCell ref="H50:I50"/>
    <mergeCell ref="A36:E36"/>
    <mergeCell ref="F36:G36"/>
    <mergeCell ref="H36:I36"/>
    <mergeCell ref="F37:G37"/>
    <mergeCell ref="H37:I37"/>
    <mergeCell ref="A73:E73"/>
    <mergeCell ref="F73:G73"/>
    <mergeCell ref="H73:I73"/>
    <mergeCell ref="F74:G74"/>
    <mergeCell ref="H74:I74"/>
    <mergeCell ref="F51:G51"/>
    <mergeCell ref="H51:I51"/>
    <mergeCell ref="F52:G52"/>
    <mergeCell ref="F53:G53"/>
    <mergeCell ref="F54:G54"/>
    <mergeCell ref="F55:G55"/>
    <mergeCell ref="F93:I94"/>
    <mergeCell ref="A32:I34"/>
    <mergeCell ref="A96:D97"/>
    <mergeCell ref="A88:I89"/>
    <mergeCell ref="A90:I91"/>
    <mergeCell ref="F81:G81"/>
    <mergeCell ref="H81:I81"/>
    <mergeCell ref="F82:G82"/>
    <mergeCell ref="F83:G83"/>
    <mergeCell ref="F84:G84"/>
    <mergeCell ref="F85:G85"/>
    <mergeCell ref="F78:G78"/>
    <mergeCell ref="H78:I78"/>
    <mergeCell ref="A56:I71"/>
    <mergeCell ref="A80:E80"/>
    <mergeCell ref="F80:G80"/>
    <mergeCell ref="H80:I80"/>
    <mergeCell ref="F75:G75"/>
    <mergeCell ref="H75:I75"/>
    <mergeCell ref="F76:G76"/>
    <mergeCell ref="H76:I76"/>
    <mergeCell ref="F77:G77"/>
    <mergeCell ref="H77:I77"/>
    <mergeCell ref="A72:I72"/>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4EA5-1F01-4741-97FF-AD11EBDFDCFE}">
  <sheetPr>
    <pageSetUpPr fitToPage="1"/>
  </sheetPr>
  <dimension ref="A1:R64"/>
  <sheetViews>
    <sheetView zoomScale="70" zoomScaleNormal="70" workbookViewId="0">
      <selection activeCell="J4" sqref="J4"/>
    </sheetView>
  </sheetViews>
  <sheetFormatPr defaultRowHeight="15" x14ac:dyDescent="0.25"/>
  <cols>
    <col min="1" max="1" width="29.5703125" customWidth="1"/>
    <col min="2" max="2" width="66.5703125" customWidth="1"/>
    <col min="3" max="3" width="1.140625" customWidth="1"/>
    <col min="4" max="5" width="18.42578125" bestFit="1" customWidth="1"/>
    <col min="6" max="6" width="4.85546875" customWidth="1"/>
  </cols>
  <sheetData>
    <row r="1" spans="1:18" ht="31.5" x14ac:dyDescent="0.5">
      <c r="A1" s="381" t="s">
        <v>0</v>
      </c>
      <c r="B1" s="382"/>
      <c r="C1" s="382"/>
      <c r="D1" s="382"/>
      <c r="E1" s="383"/>
      <c r="F1" s="4"/>
    </row>
    <row r="2" spans="1:18" ht="31.5" x14ac:dyDescent="0.5">
      <c r="A2" s="384" t="s">
        <v>1</v>
      </c>
      <c r="B2" s="385"/>
      <c r="C2" s="385"/>
      <c r="D2" s="385"/>
      <c r="E2" s="386"/>
      <c r="F2" s="4"/>
    </row>
    <row r="3" spans="1:18" ht="24.75" customHeight="1" x14ac:dyDescent="0.5">
      <c r="A3" s="5" t="s">
        <v>37</v>
      </c>
      <c r="B3" s="49"/>
      <c r="C3" s="4"/>
      <c r="D3" s="10" t="s">
        <v>49</v>
      </c>
      <c r="E3" s="50" t="s">
        <v>50</v>
      </c>
      <c r="F3" s="60"/>
      <c r="G3" t="s">
        <v>53</v>
      </c>
    </row>
    <row r="4" spans="1:18" ht="18.75" x14ac:dyDescent="0.3">
      <c r="A4" s="12"/>
      <c r="B4" s="13" t="s">
        <v>47</v>
      </c>
      <c r="C4" s="14"/>
      <c r="D4" s="14"/>
      <c r="E4" s="15"/>
      <c r="F4" s="17"/>
    </row>
    <row r="5" spans="1:18" ht="18.75" x14ac:dyDescent="0.3">
      <c r="A5" s="16" t="s">
        <v>17</v>
      </c>
      <c r="B5" s="17"/>
      <c r="C5" s="17"/>
      <c r="D5" s="17"/>
      <c r="E5" s="18"/>
      <c r="F5" s="17"/>
    </row>
    <row r="6" spans="1:18" ht="18.75" x14ac:dyDescent="0.3">
      <c r="A6" s="19" t="s">
        <v>4</v>
      </c>
      <c r="B6" s="51"/>
      <c r="C6" s="17"/>
      <c r="D6" s="17"/>
      <c r="E6" s="18"/>
      <c r="F6" s="17"/>
      <c r="G6" t="s">
        <v>65</v>
      </c>
    </row>
    <row r="7" spans="1:18" ht="33" customHeight="1" x14ac:dyDescent="0.3">
      <c r="A7" s="7" t="s">
        <v>38</v>
      </c>
      <c r="B7" s="52"/>
      <c r="C7" s="20"/>
      <c r="D7" s="20"/>
      <c r="E7" s="21"/>
      <c r="F7" s="17"/>
      <c r="G7" t="s">
        <v>66</v>
      </c>
    </row>
    <row r="8" spans="1:18" ht="18.75" x14ac:dyDescent="0.3">
      <c r="A8" s="12"/>
      <c r="B8" s="22" t="s">
        <v>46</v>
      </c>
      <c r="C8" s="17"/>
      <c r="D8" s="17"/>
      <c r="E8" s="18"/>
      <c r="F8" s="17"/>
    </row>
    <row r="9" spans="1:18" ht="18.75" x14ac:dyDescent="0.3">
      <c r="A9" s="16" t="s">
        <v>6</v>
      </c>
      <c r="B9" s="17"/>
      <c r="C9" s="17"/>
      <c r="D9" s="17"/>
      <c r="E9" s="18"/>
      <c r="F9" s="17"/>
    </row>
    <row r="10" spans="1:18" ht="7.5" customHeight="1" x14ac:dyDescent="0.3">
      <c r="A10" s="19"/>
      <c r="B10" s="23"/>
      <c r="C10" s="17"/>
      <c r="D10" s="17"/>
      <c r="E10" s="18"/>
      <c r="F10" s="17"/>
    </row>
    <row r="11" spans="1:18" ht="18.75" customHeight="1" x14ac:dyDescent="0.25">
      <c r="A11" s="387" t="s">
        <v>18</v>
      </c>
      <c r="B11" s="389" t="s">
        <v>39</v>
      </c>
      <c r="C11" s="389"/>
      <c r="D11" s="389"/>
      <c r="E11" s="390"/>
      <c r="F11" s="371" t="s">
        <v>68</v>
      </c>
      <c r="G11" t="s">
        <v>57</v>
      </c>
    </row>
    <row r="12" spans="1:18" ht="18.75" customHeight="1" x14ac:dyDescent="0.25">
      <c r="A12" s="388"/>
      <c r="B12" s="391"/>
      <c r="C12" s="391"/>
      <c r="D12" s="391"/>
      <c r="E12" s="392"/>
      <c r="F12" s="371"/>
      <c r="G12" t="s">
        <v>58</v>
      </c>
    </row>
    <row r="13" spans="1:18" ht="18.75" x14ac:dyDescent="0.3">
      <c r="A13" s="24"/>
      <c r="B13" s="22" t="s">
        <v>45</v>
      </c>
      <c r="C13" s="17"/>
      <c r="D13" s="17"/>
      <c r="E13" s="18"/>
      <c r="F13" s="17"/>
    </row>
    <row r="14" spans="1:18" ht="18.75" x14ac:dyDescent="0.3">
      <c r="A14" s="24"/>
      <c r="B14" s="17"/>
      <c r="C14" s="17"/>
      <c r="D14" s="27"/>
      <c r="E14" s="28"/>
      <c r="F14" s="36"/>
    </row>
    <row r="15" spans="1:18" ht="9.75" customHeight="1" x14ac:dyDescent="0.3">
      <c r="A15" s="24"/>
      <c r="B15" s="31"/>
      <c r="C15" s="31"/>
      <c r="D15" s="31"/>
      <c r="E15" s="32"/>
      <c r="F15" s="31"/>
    </row>
    <row r="16" spans="1:18" ht="63" x14ac:dyDescent="0.3">
      <c r="A16" s="33" t="s">
        <v>2</v>
      </c>
      <c r="B16" s="17"/>
      <c r="C16" s="17"/>
      <c r="D16" s="42" t="s">
        <v>55</v>
      </c>
      <c r="E16" s="44" t="s">
        <v>54</v>
      </c>
      <c r="F16" s="62"/>
      <c r="G16" s="399" t="s">
        <v>62</v>
      </c>
      <c r="H16" s="400"/>
      <c r="I16" s="400"/>
      <c r="J16" s="400"/>
      <c r="K16" s="400"/>
      <c r="L16" s="400"/>
      <c r="M16" s="400"/>
      <c r="N16" s="400"/>
      <c r="O16" s="400"/>
      <c r="P16" s="400"/>
      <c r="Q16" s="400"/>
      <c r="R16" s="400"/>
    </row>
    <row r="17" spans="1:7" ht="18.75" x14ac:dyDescent="0.3">
      <c r="A17" s="24"/>
      <c r="B17" s="34" t="s">
        <v>24</v>
      </c>
      <c r="C17" s="17"/>
      <c r="D17" s="43"/>
      <c r="E17" s="45"/>
      <c r="F17" s="36"/>
    </row>
    <row r="18" spans="1:7" ht="18.75" x14ac:dyDescent="0.3">
      <c r="A18" s="24"/>
      <c r="B18" s="25" t="s">
        <v>48</v>
      </c>
      <c r="C18" s="26"/>
      <c r="D18" s="53">
        <v>0</v>
      </c>
      <c r="E18" s="54">
        <v>0</v>
      </c>
      <c r="F18" s="36"/>
      <c r="G18" t="s">
        <v>63</v>
      </c>
    </row>
    <row r="19" spans="1:7" ht="18.75" x14ac:dyDescent="0.3">
      <c r="A19" s="24"/>
      <c r="B19" s="25" t="s">
        <v>20</v>
      </c>
      <c r="C19" s="26"/>
      <c r="D19" s="53">
        <v>0</v>
      </c>
      <c r="E19" s="54">
        <v>0</v>
      </c>
      <c r="F19" s="36"/>
      <c r="G19" t="s">
        <v>70</v>
      </c>
    </row>
    <row r="20" spans="1:7" ht="18.75" x14ac:dyDescent="0.3">
      <c r="A20" s="24"/>
      <c r="B20" s="25" t="s">
        <v>36</v>
      </c>
      <c r="C20" s="26"/>
      <c r="D20" s="53">
        <v>0</v>
      </c>
      <c r="E20" s="54">
        <v>0</v>
      </c>
      <c r="F20" s="36"/>
      <c r="G20" t="s">
        <v>64</v>
      </c>
    </row>
    <row r="21" spans="1:7" ht="18.75" x14ac:dyDescent="0.3">
      <c r="A21" s="24"/>
      <c r="B21" s="25" t="s">
        <v>19</v>
      </c>
      <c r="C21" s="26"/>
      <c r="D21" s="53">
        <v>0</v>
      </c>
      <c r="E21" s="54">
        <v>0</v>
      </c>
      <c r="F21" s="36"/>
      <c r="G21" t="s">
        <v>67</v>
      </c>
    </row>
    <row r="22" spans="1:7" ht="18.75" x14ac:dyDescent="0.3">
      <c r="A22" s="24"/>
      <c r="B22" s="35" t="s">
        <v>44</v>
      </c>
      <c r="C22" s="26"/>
      <c r="D22" s="43"/>
      <c r="E22" s="45"/>
      <c r="F22" s="36"/>
      <c r="G22" s="67" t="s">
        <v>69</v>
      </c>
    </row>
    <row r="23" spans="1:7" ht="18.75" x14ac:dyDescent="0.3">
      <c r="A23" s="24"/>
      <c r="B23" s="34" t="s">
        <v>25</v>
      </c>
      <c r="C23" s="26"/>
      <c r="D23" s="43"/>
      <c r="E23" s="45"/>
      <c r="F23" s="36"/>
      <c r="G23" t="s">
        <v>71</v>
      </c>
    </row>
    <row r="24" spans="1:7" ht="18.75" x14ac:dyDescent="0.3">
      <c r="A24" s="24"/>
      <c r="B24" s="25" t="s">
        <v>21</v>
      </c>
      <c r="C24" s="26"/>
      <c r="D24" s="53">
        <v>0</v>
      </c>
      <c r="E24" s="54">
        <v>0</v>
      </c>
      <c r="F24" s="36"/>
      <c r="G24" t="s">
        <v>72</v>
      </c>
    </row>
    <row r="25" spans="1:7" ht="18.75" x14ac:dyDescent="0.3">
      <c r="A25" s="24"/>
      <c r="B25" s="25" t="s">
        <v>26</v>
      </c>
      <c r="C25" s="26"/>
      <c r="D25" s="53">
        <v>0</v>
      </c>
      <c r="E25" s="54">
        <v>0</v>
      </c>
      <c r="F25" s="36"/>
      <c r="G25" s="70" t="s">
        <v>83</v>
      </c>
    </row>
    <row r="26" spans="1:7" ht="18.75" x14ac:dyDescent="0.3">
      <c r="A26" s="24"/>
      <c r="B26" s="9" t="s">
        <v>42</v>
      </c>
      <c r="C26" s="26"/>
      <c r="D26" s="53">
        <v>0</v>
      </c>
      <c r="E26" s="54">
        <v>0</v>
      </c>
      <c r="F26" s="36"/>
      <c r="G26" t="s">
        <v>73</v>
      </c>
    </row>
    <row r="27" spans="1:7" ht="18.75" x14ac:dyDescent="0.3">
      <c r="A27" s="24"/>
      <c r="B27" s="25" t="s">
        <v>27</v>
      </c>
      <c r="C27" s="26"/>
      <c r="D27" s="53">
        <v>0</v>
      </c>
      <c r="E27" s="54">
        <v>0</v>
      </c>
      <c r="F27" s="36"/>
      <c r="G27" s="70" t="s">
        <v>83</v>
      </c>
    </row>
    <row r="28" spans="1:7" ht="18.75" x14ac:dyDescent="0.3">
      <c r="A28" s="24"/>
      <c r="B28" s="25" t="s">
        <v>28</v>
      </c>
      <c r="C28" s="26"/>
      <c r="D28" s="53">
        <v>0</v>
      </c>
      <c r="E28" s="54">
        <v>0</v>
      </c>
      <c r="F28" s="36"/>
      <c r="G28" s="70" t="s">
        <v>75</v>
      </c>
    </row>
    <row r="29" spans="1:7" ht="18.75" x14ac:dyDescent="0.3">
      <c r="A29" s="24"/>
      <c r="B29" s="25" t="s">
        <v>43</v>
      </c>
      <c r="C29" s="26"/>
      <c r="D29" s="53">
        <v>0</v>
      </c>
      <c r="E29" s="54">
        <v>0</v>
      </c>
      <c r="F29" s="36"/>
      <c r="G29" t="s">
        <v>74</v>
      </c>
    </row>
    <row r="30" spans="1:7" ht="18.75" x14ac:dyDescent="0.3">
      <c r="A30" s="24"/>
      <c r="B30" s="25" t="s">
        <v>29</v>
      </c>
      <c r="C30" s="26"/>
      <c r="D30" s="53">
        <v>0</v>
      </c>
      <c r="E30" s="54">
        <v>0</v>
      </c>
      <c r="F30" s="36"/>
      <c r="G30" t="s">
        <v>76</v>
      </c>
    </row>
    <row r="31" spans="1:7" ht="18.75" x14ac:dyDescent="0.3">
      <c r="A31" s="24"/>
      <c r="B31" s="25" t="s">
        <v>30</v>
      </c>
      <c r="C31" s="26"/>
      <c r="D31" s="53">
        <v>0</v>
      </c>
      <c r="E31" s="54">
        <v>0</v>
      </c>
      <c r="F31" s="36"/>
      <c r="G31" t="s">
        <v>78</v>
      </c>
    </row>
    <row r="32" spans="1:7" ht="18.75" x14ac:dyDescent="0.3">
      <c r="A32" s="24"/>
      <c r="B32" s="25" t="s">
        <v>31</v>
      </c>
      <c r="C32" s="26"/>
      <c r="D32" s="53">
        <v>0</v>
      </c>
      <c r="E32" s="54">
        <v>0</v>
      </c>
      <c r="F32" s="36"/>
      <c r="G32" t="s">
        <v>77</v>
      </c>
    </row>
    <row r="33" spans="1:7" ht="18.75" x14ac:dyDescent="0.3">
      <c r="A33" s="24"/>
      <c r="B33" s="29" t="s">
        <v>79</v>
      </c>
      <c r="C33" s="30"/>
      <c r="D33" s="55">
        <v>0</v>
      </c>
      <c r="E33" s="56">
        <v>0</v>
      </c>
      <c r="F33" s="36"/>
      <c r="G33" t="s">
        <v>80</v>
      </c>
    </row>
    <row r="34" spans="1:7" ht="21" x14ac:dyDescent="0.35">
      <c r="A34" s="24"/>
      <c r="B34" s="46" t="s">
        <v>3</v>
      </c>
      <c r="C34" s="46"/>
      <c r="D34" s="47">
        <f>SUM(D18:D33)</f>
        <v>0</v>
      </c>
      <c r="E34" s="48">
        <f>SUM(E18:E33)</f>
        <v>0</v>
      </c>
      <c r="F34" s="63"/>
      <c r="G34" t="s">
        <v>87</v>
      </c>
    </row>
    <row r="35" spans="1:7" ht="18.75" x14ac:dyDescent="0.3">
      <c r="A35" s="16" t="s">
        <v>22</v>
      </c>
      <c r="B35" s="17"/>
      <c r="C35" s="17"/>
      <c r="D35" s="27"/>
      <c r="E35" s="28"/>
      <c r="F35" s="36"/>
    </row>
    <row r="36" spans="1:7" ht="18.75" x14ac:dyDescent="0.3">
      <c r="A36" s="16"/>
      <c r="B36" s="25" t="s">
        <v>23</v>
      </c>
      <c r="C36" s="26"/>
      <c r="D36" s="393">
        <v>0</v>
      </c>
      <c r="E36" s="394"/>
      <c r="F36" s="401" t="s">
        <v>68</v>
      </c>
      <c r="G36" t="s">
        <v>59</v>
      </c>
    </row>
    <row r="37" spans="1:7" ht="18.75" x14ac:dyDescent="0.3">
      <c r="A37" s="24"/>
      <c r="B37" s="25" t="s">
        <v>52</v>
      </c>
      <c r="C37" s="26"/>
      <c r="D37" s="393">
        <v>0</v>
      </c>
      <c r="E37" s="394"/>
      <c r="F37" s="401"/>
      <c r="G37" t="s">
        <v>60</v>
      </c>
    </row>
    <row r="38" spans="1:7" ht="18.75" x14ac:dyDescent="0.3">
      <c r="A38" s="24"/>
      <c r="B38" s="29" t="s">
        <v>51</v>
      </c>
      <c r="C38" s="30"/>
      <c r="D38" s="410">
        <v>0</v>
      </c>
      <c r="E38" s="411"/>
      <c r="F38" s="401"/>
      <c r="G38" t="s">
        <v>61</v>
      </c>
    </row>
    <row r="39" spans="1:7" ht="21" x14ac:dyDescent="0.35">
      <c r="A39" s="24"/>
      <c r="B39" s="46" t="s">
        <v>3</v>
      </c>
      <c r="C39" s="46"/>
      <c r="D39" s="412">
        <f>SUM(D36:E38)</f>
        <v>0</v>
      </c>
      <c r="E39" s="413"/>
      <c r="F39" s="61"/>
      <c r="G39" t="s">
        <v>87</v>
      </c>
    </row>
    <row r="40" spans="1:7" ht="19.5" customHeight="1" x14ac:dyDescent="0.3">
      <c r="A40" s="69" t="s">
        <v>91</v>
      </c>
      <c r="B40" s="20"/>
      <c r="C40" s="20"/>
      <c r="D40" s="20"/>
      <c r="E40" s="21"/>
    </row>
    <row r="41" spans="1:7" ht="19.5" customHeight="1" x14ac:dyDescent="0.3">
      <c r="A41" s="24"/>
      <c r="B41" s="17" t="s">
        <v>89</v>
      </c>
      <c r="C41" s="17"/>
      <c r="D41" s="402">
        <f>D33+E33</f>
        <v>0</v>
      </c>
      <c r="E41" s="403"/>
      <c r="F41" s="401" t="s">
        <v>68</v>
      </c>
    </row>
    <row r="42" spans="1:7" ht="19.5" customHeight="1" x14ac:dyDescent="0.3">
      <c r="A42" s="24"/>
      <c r="B42" s="17" t="s">
        <v>88</v>
      </c>
      <c r="C42" s="17"/>
      <c r="D42" s="404">
        <f>D38</f>
        <v>0</v>
      </c>
      <c r="E42" s="405"/>
      <c r="F42" s="401"/>
      <c r="G42" t="s">
        <v>87</v>
      </c>
    </row>
    <row r="43" spans="1:7" ht="19.5" customHeight="1" x14ac:dyDescent="0.3">
      <c r="A43" s="37"/>
      <c r="B43" s="68" t="s">
        <v>90</v>
      </c>
      <c r="C43" s="20"/>
      <c r="D43" s="406">
        <f>D41-D42</f>
        <v>0</v>
      </c>
      <c r="E43" s="407"/>
      <c r="F43" s="401"/>
    </row>
    <row r="44" spans="1:7" ht="8.25" customHeight="1" x14ac:dyDescent="0.3">
      <c r="A44" s="37"/>
      <c r="B44" s="20"/>
      <c r="C44" s="20"/>
      <c r="D44" s="20"/>
      <c r="E44" s="21"/>
      <c r="F44" s="17"/>
    </row>
    <row r="45" spans="1:7" ht="18.75" x14ac:dyDescent="0.3">
      <c r="A45" s="38"/>
      <c r="B45" s="22" t="s">
        <v>32</v>
      </c>
      <c r="C45" s="14"/>
      <c r="D45" s="14"/>
      <c r="E45" s="15"/>
      <c r="F45" s="17"/>
    </row>
    <row r="46" spans="1:7" ht="18.75" x14ac:dyDescent="0.3">
      <c r="A46" s="16" t="s">
        <v>5</v>
      </c>
      <c r="B46" s="17"/>
      <c r="C46" s="17"/>
      <c r="D46" s="17"/>
      <c r="E46" s="18"/>
      <c r="F46" s="17"/>
    </row>
    <row r="47" spans="1:7" ht="15.75" customHeight="1" x14ac:dyDescent="0.25">
      <c r="A47" s="372"/>
      <c r="B47" s="373"/>
      <c r="C47" s="373"/>
      <c r="D47" s="373"/>
      <c r="E47" s="374"/>
      <c r="F47" s="64"/>
    </row>
    <row r="48" spans="1:7" ht="15.75" customHeight="1" x14ac:dyDescent="0.25">
      <c r="A48" s="372"/>
      <c r="B48" s="373"/>
      <c r="C48" s="373"/>
      <c r="D48" s="373"/>
      <c r="E48" s="374"/>
      <c r="F48" s="64"/>
    </row>
    <row r="49" spans="1:8" ht="15.75" customHeight="1" x14ac:dyDescent="0.25">
      <c r="A49" s="372"/>
      <c r="B49" s="373"/>
      <c r="C49" s="373"/>
      <c r="D49" s="373"/>
      <c r="E49" s="374"/>
      <c r="F49" s="64"/>
    </row>
    <row r="50" spans="1:8" ht="15.75" customHeight="1" x14ac:dyDescent="0.25">
      <c r="A50" s="372"/>
      <c r="B50" s="373"/>
      <c r="C50" s="373"/>
      <c r="D50" s="373"/>
      <c r="E50" s="374"/>
      <c r="F50" s="64"/>
      <c r="G50" t="s">
        <v>81</v>
      </c>
    </row>
    <row r="51" spans="1:8" ht="15.75" customHeight="1" x14ac:dyDescent="0.25">
      <c r="A51" s="372"/>
      <c r="B51" s="373"/>
      <c r="C51" s="373"/>
      <c r="D51" s="373"/>
      <c r="E51" s="374"/>
      <c r="F51" s="64"/>
    </row>
    <row r="52" spans="1:8" ht="15.75" customHeight="1" x14ac:dyDescent="0.25">
      <c r="A52" s="372"/>
      <c r="B52" s="373"/>
      <c r="C52" s="373"/>
      <c r="D52" s="373"/>
      <c r="E52" s="374"/>
      <c r="F52" s="64"/>
    </row>
    <row r="53" spans="1:8" ht="22.5" customHeight="1" x14ac:dyDescent="0.25">
      <c r="A53" s="375"/>
      <c r="B53" s="376"/>
      <c r="C53" s="376"/>
      <c r="D53" s="376"/>
      <c r="E53" s="377"/>
      <c r="F53" s="64"/>
    </row>
    <row r="54" spans="1:8" ht="18.75" x14ac:dyDescent="0.3">
      <c r="A54" s="38"/>
      <c r="B54" s="22" t="s">
        <v>33</v>
      </c>
      <c r="C54" s="14"/>
      <c r="D54" s="14"/>
      <c r="E54" s="15"/>
      <c r="F54" s="17"/>
    </row>
    <row r="55" spans="1:8" ht="18.75" customHeight="1" x14ac:dyDescent="0.25">
      <c r="A55" s="378" t="s">
        <v>40</v>
      </c>
      <c r="B55" s="379"/>
      <c r="C55" s="379"/>
      <c r="D55" s="379"/>
      <c r="E55" s="380"/>
      <c r="F55" s="408" t="s">
        <v>68</v>
      </c>
    </row>
    <row r="56" spans="1:8" ht="21" customHeight="1" x14ac:dyDescent="0.25">
      <c r="A56" s="378"/>
      <c r="B56" s="379"/>
      <c r="C56" s="379"/>
      <c r="D56" s="379"/>
      <c r="E56" s="380"/>
      <c r="F56" s="408"/>
      <c r="G56" s="409" t="s">
        <v>84</v>
      </c>
      <c r="H56" s="409"/>
    </row>
    <row r="57" spans="1:8" ht="6.75" customHeight="1" x14ac:dyDescent="0.3">
      <c r="A57" s="39"/>
      <c r="B57" s="40"/>
      <c r="C57" s="40"/>
      <c r="D57" s="40"/>
      <c r="E57" s="41"/>
      <c r="F57" s="408"/>
      <c r="G57" s="409"/>
      <c r="H57" s="409"/>
    </row>
    <row r="58" spans="1:8" ht="18.75" x14ac:dyDescent="0.3">
      <c r="A58" s="16" t="s">
        <v>41</v>
      </c>
      <c r="B58" s="17"/>
      <c r="C58" s="17"/>
      <c r="D58" s="17"/>
      <c r="E58" s="18"/>
      <c r="F58" s="408"/>
    </row>
    <row r="59" spans="1:8" ht="40.5" customHeight="1" x14ac:dyDescent="0.3">
      <c r="A59" s="57"/>
      <c r="B59" s="58"/>
      <c r="C59" s="6"/>
      <c r="D59" s="397"/>
      <c r="E59" s="398"/>
      <c r="F59" s="65"/>
      <c r="G59" s="66" t="s">
        <v>85</v>
      </c>
    </row>
    <row r="60" spans="1:8" ht="18.75" x14ac:dyDescent="0.3">
      <c r="A60" s="24" t="s">
        <v>7</v>
      </c>
      <c r="B60" s="11" t="s">
        <v>8</v>
      </c>
      <c r="C60" s="17"/>
      <c r="D60" s="395" t="s">
        <v>9</v>
      </c>
      <c r="E60" s="396"/>
      <c r="F60" s="11"/>
    </row>
    <row r="61" spans="1:8" ht="9" customHeight="1" x14ac:dyDescent="0.3">
      <c r="A61" s="24"/>
      <c r="B61" s="17"/>
      <c r="C61" s="17"/>
      <c r="D61" s="17"/>
      <c r="E61" s="18"/>
      <c r="F61" s="17"/>
    </row>
    <row r="62" spans="1:8" ht="30" customHeight="1" x14ac:dyDescent="0.25">
      <c r="A62" s="59"/>
      <c r="B62" s="8"/>
      <c r="C62" s="6"/>
      <c r="D62" s="397"/>
      <c r="E62" s="398"/>
      <c r="F62" s="65"/>
      <c r="G62" s="66" t="s">
        <v>86</v>
      </c>
    </row>
    <row r="63" spans="1:8" ht="18.75" x14ac:dyDescent="0.3">
      <c r="A63" s="24" t="s">
        <v>82</v>
      </c>
      <c r="B63" s="17"/>
      <c r="C63" s="17"/>
      <c r="D63" s="395" t="s">
        <v>10</v>
      </c>
      <c r="E63" s="396"/>
      <c r="F63" s="11"/>
    </row>
    <row r="64" spans="1:8" ht="6" customHeight="1" x14ac:dyDescent="0.25">
      <c r="A64" s="3"/>
      <c r="B64" s="1"/>
      <c r="C64" s="1"/>
      <c r="D64" s="1"/>
      <c r="E64" s="2"/>
    </row>
  </sheetData>
  <mergeCells count="23">
    <mergeCell ref="D60:E60"/>
    <mergeCell ref="D62:E62"/>
    <mergeCell ref="D63:E63"/>
    <mergeCell ref="G16:R16"/>
    <mergeCell ref="F36:F38"/>
    <mergeCell ref="D59:E59"/>
    <mergeCell ref="D41:E41"/>
    <mergeCell ref="D42:E42"/>
    <mergeCell ref="D43:E43"/>
    <mergeCell ref="F41:F43"/>
    <mergeCell ref="F55:F58"/>
    <mergeCell ref="G56:H57"/>
    <mergeCell ref="D37:E37"/>
    <mergeCell ref="D38:E38"/>
    <mergeCell ref="D39:E39"/>
    <mergeCell ref="F11:F12"/>
    <mergeCell ref="A47:E53"/>
    <mergeCell ref="A55:E56"/>
    <mergeCell ref="A1:E1"/>
    <mergeCell ref="A2:E2"/>
    <mergeCell ref="A11:A12"/>
    <mergeCell ref="B11:E12"/>
    <mergeCell ref="D36:E36"/>
  </mergeCells>
  <pageMargins left="0.99" right="0.67" top="0.3" bottom="0.32"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FFD7D-1275-4D54-87F6-0FE18571ED57}">
  <dimension ref="A1:K115"/>
  <sheetViews>
    <sheetView topLeftCell="A34" zoomScale="115" zoomScaleNormal="115" workbookViewId="0">
      <selection activeCell="C35" sqref="C35"/>
    </sheetView>
  </sheetViews>
  <sheetFormatPr defaultRowHeight="15" x14ac:dyDescent="0.25"/>
  <cols>
    <col min="1" max="1" width="16.42578125" customWidth="1"/>
    <col min="2" max="5" width="9.140625" customWidth="1"/>
  </cols>
  <sheetData>
    <row r="1" spans="1:11" ht="15" customHeight="1" x14ac:dyDescent="0.5">
      <c r="A1" s="221" t="s">
        <v>92</v>
      </c>
      <c r="B1" s="222"/>
      <c r="C1" s="222"/>
      <c r="D1" s="222"/>
      <c r="E1" s="222"/>
      <c r="F1" s="222"/>
      <c r="G1" s="222"/>
      <c r="H1" s="222"/>
      <c r="I1" s="223"/>
      <c r="J1" s="4"/>
      <c r="K1" s="4"/>
    </row>
    <row r="2" spans="1:11" ht="15" customHeight="1" x14ac:dyDescent="0.5">
      <c r="A2" s="224" t="s">
        <v>109</v>
      </c>
      <c r="B2" s="225"/>
      <c r="C2" s="225"/>
      <c r="D2" s="225"/>
      <c r="E2" s="225"/>
      <c r="F2" s="225"/>
      <c r="G2" s="225"/>
      <c r="H2" s="225"/>
      <c r="I2" s="226"/>
      <c r="J2" s="4"/>
      <c r="K2" s="4"/>
    </row>
    <row r="3" spans="1:11" ht="15" customHeight="1" x14ac:dyDescent="0.25">
      <c r="A3" s="227" t="s">
        <v>47</v>
      </c>
      <c r="B3" s="228"/>
      <c r="C3" s="228"/>
      <c r="D3" s="228"/>
      <c r="E3" s="228"/>
      <c r="F3" s="228"/>
      <c r="G3" s="228"/>
      <c r="H3" s="228"/>
      <c r="I3" s="229"/>
    </row>
    <row r="4" spans="1:11" ht="15" customHeight="1" x14ac:dyDescent="0.25">
      <c r="A4" s="138" t="s">
        <v>115</v>
      </c>
      <c r="B4" s="230" t="s">
        <v>241</v>
      </c>
      <c r="C4" s="231"/>
      <c r="D4" s="231"/>
      <c r="E4" s="231"/>
      <c r="F4" s="231"/>
      <c r="G4" s="231"/>
      <c r="H4" s="231"/>
      <c r="I4" s="232"/>
    </row>
    <row r="5" spans="1:11" ht="15" customHeight="1" x14ac:dyDescent="0.25">
      <c r="A5" s="139" t="s">
        <v>110</v>
      </c>
      <c r="B5" s="140"/>
      <c r="C5" s="140"/>
      <c r="D5" s="140"/>
      <c r="E5" s="140"/>
      <c r="F5" s="140"/>
      <c r="G5" s="140"/>
      <c r="H5" s="140"/>
      <c r="I5" s="141"/>
    </row>
    <row r="6" spans="1:11" ht="15" customHeight="1" x14ac:dyDescent="0.25">
      <c r="A6" s="142" t="s">
        <v>114</v>
      </c>
      <c r="B6" s="140" t="s">
        <v>106</v>
      </c>
      <c r="C6" s="236" t="s">
        <v>242</v>
      </c>
      <c r="D6" s="237"/>
      <c r="E6" s="238"/>
      <c r="F6" s="140" t="s">
        <v>107</v>
      </c>
      <c r="G6" s="236" t="s">
        <v>243</v>
      </c>
      <c r="H6" s="237"/>
      <c r="I6" s="238"/>
    </row>
    <row r="7" spans="1:11" ht="15" customHeight="1" x14ac:dyDescent="0.25">
      <c r="A7" s="142" t="s">
        <v>113</v>
      </c>
      <c r="B7" s="236" t="s">
        <v>244</v>
      </c>
      <c r="C7" s="237"/>
      <c r="D7" s="237"/>
      <c r="E7" s="238"/>
      <c r="F7" s="140"/>
      <c r="G7" s="140"/>
      <c r="H7" s="140"/>
      <c r="I7" s="141"/>
    </row>
    <row r="8" spans="1:11" ht="15" customHeight="1" x14ac:dyDescent="0.25">
      <c r="A8" s="142" t="s">
        <v>108</v>
      </c>
      <c r="B8" s="236" t="s">
        <v>245</v>
      </c>
      <c r="C8" s="237"/>
      <c r="D8" s="237"/>
      <c r="E8" s="237"/>
      <c r="F8" s="237"/>
      <c r="G8" s="237"/>
      <c r="H8" s="238"/>
      <c r="I8" s="141"/>
    </row>
    <row r="9" spans="1:11" ht="15" customHeight="1" x14ac:dyDescent="0.25">
      <c r="A9" s="142" t="s">
        <v>111</v>
      </c>
      <c r="B9" s="236" t="s">
        <v>246</v>
      </c>
      <c r="C9" s="237"/>
      <c r="D9" s="237"/>
      <c r="E9" s="238"/>
      <c r="F9" s="140"/>
      <c r="G9" s="140"/>
      <c r="H9" s="140"/>
      <c r="I9" s="141"/>
    </row>
    <row r="10" spans="1:11" ht="15" customHeight="1" x14ac:dyDescent="0.25">
      <c r="A10" s="149" t="s">
        <v>112</v>
      </c>
      <c r="B10" s="236" t="s">
        <v>247</v>
      </c>
      <c r="C10" s="237"/>
      <c r="D10" s="237"/>
      <c r="E10" s="238"/>
      <c r="F10" s="150"/>
      <c r="G10" s="150"/>
      <c r="H10" s="150"/>
      <c r="I10" s="151"/>
    </row>
    <row r="11" spans="1:11" ht="15" customHeight="1" x14ac:dyDescent="0.25">
      <c r="A11" s="239" t="s">
        <v>46</v>
      </c>
      <c r="B11" s="240"/>
      <c r="C11" s="240"/>
      <c r="D11" s="240"/>
      <c r="E11" s="240"/>
      <c r="F11" s="240"/>
      <c r="G11" s="240"/>
      <c r="H11" s="240"/>
      <c r="I11" s="241"/>
    </row>
    <row r="12" spans="1:11" ht="15" customHeight="1" x14ac:dyDescent="0.25">
      <c r="A12" s="143" t="s">
        <v>118</v>
      </c>
      <c r="B12" s="144"/>
      <c r="C12" s="144"/>
      <c r="D12" s="144"/>
      <c r="E12" s="144"/>
      <c r="F12" s="144"/>
      <c r="G12" s="144"/>
      <c r="H12" s="144"/>
      <c r="I12" s="141"/>
    </row>
    <row r="13" spans="1:11" ht="15" customHeight="1" x14ac:dyDescent="0.25">
      <c r="A13" s="145" t="s">
        <v>119</v>
      </c>
      <c r="B13" s="144"/>
      <c r="C13" s="144"/>
      <c r="D13" s="144"/>
      <c r="E13" s="144"/>
      <c r="F13" s="144"/>
      <c r="G13" s="144"/>
      <c r="H13" s="144"/>
      <c r="I13" s="141"/>
    </row>
    <row r="14" spans="1:11" ht="15" customHeight="1" x14ac:dyDescent="0.25">
      <c r="A14" s="146" t="s">
        <v>123</v>
      </c>
      <c r="B14" s="144"/>
      <c r="C14" s="144"/>
      <c r="D14" s="144"/>
      <c r="E14" s="144"/>
      <c r="F14" s="144"/>
      <c r="G14" s="144"/>
      <c r="H14" s="144"/>
      <c r="I14" s="141"/>
    </row>
    <row r="15" spans="1:11" ht="15" customHeight="1" x14ac:dyDescent="0.25">
      <c r="A15" s="147"/>
      <c r="B15" s="71" t="s">
        <v>116</v>
      </c>
      <c r="C15" s="98" t="s">
        <v>248</v>
      </c>
      <c r="D15" s="144"/>
      <c r="E15" s="71" t="s">
        <v>117</v>
      </c>
      <c r="F15" s="98"/>
      <c r="G15" s="144"/>
      <c r="H15" s="144"/>
      <c r="I15" s="141"/>
    </row>
    <row r="16" spans="1:11" ht="15" customHeight="1" x14ac:dyDescent="0.25">
      <c r="A16" s="146" t="s">
        <v>209</v>
      </c>
      <c r="B16" s="144"/>
      <c r="C16" s="144"/>
      <c r="D16" s="144"/>
      <c r="E16" s="144"/>
      <c r="F16" s="144"/>
      <c r="G16" s="144"/>
      <c r="H16" s="144"/>
      <c r="I16" s="141"/>
    </row>
    <row r="17" spans="1:9" ht="15" customHeight="1" x14ac:dyDescent="0.25">
      <c r="A17" s="147"/>
      <c r="B17" s="71" t="s">
        <v>116</v>
      </c>
      <c r="C17" s="98"/>
      <c r="D17" s="144"/>
      <c r="E17" s="71" t="s">
        <v>117</v>
      </c>
      <c r="F17" s="98" t="s">
        <v>248</v>
      </c>
      <c r="G17" s="144"/>
      <c r="H17" s="144"/>
      <c r="I17" s="141"/>
    </row>
    <row r="18" spans="1:9" ht="15" customHeight="1" x14ac:dyDescent="0.25">
      <c r="A18" s="146" t="s">
        <v>210</v>
      </c>
      <c r="B18" s="144"/>
      <c r="C18" s="144"/>
      <c r="D18" s="144"/>
      <c r="E18" s="144"/>
      <c r="F18" s="144"/>
      <c r="G18" s="144"/>
      <c r="H18" s="144"/>
      <c r="I18" s="141"/>
    </row>
    <row r="19" spans="1:9" ht="15" customHeight="1" x14ac:dyDescent="0.25">
      <c r="A19" s="147"/>
      <c r="B19" s="71" t="s">
        <v>116</v>
      </c>
      <c r="C19" s="98" t="s">
        <v>248</v>
      </c>
      <c r="D19" s="144"/>
      <c r="E19" s="71" t="s">
        <v>117</v>
      </c>
      <c r="F19" s="98"/>
      <c r="G19" s="144"/>
      <c r="H19" s="144"/>
      <c r="I19" s="141"/>
    </row>
    <row r="20" spans="1:9" ht="15" customHeight="1" x14ac:dyDescent="0.25">
      <c r="A20" s="146" t="s">
        <v>211</v>
      </c>
      <c r="B20" s="144"/>
      <c r="C20" s="144"/>
      <c r="D20" s="144"/>
      <c r="E20" s="144"/>
      <c r="F20" s="144"/>
      <c r="G20" s="144"/>
      <c r="H20" s="144"/>
      <c r="I20" s="141"/>
    </row>
    <row r="21" spans="1:9" ht="15" customHeight="1" x14ac:dyDescent="0.25">
      <c r="A21" s="145"/>
      <c r="B21" s="71" t="s">
        <v>116</v>
      </c>
      <c r="C21" s="98"/>
      <c r="D21" s="144"/>
      <c r="E21" s="71" t="s">
        <v>117</v>
      </c>
      <c r="F21" s="98" t="s">
        <v>248</v>
      </c>
      <c r="G21" s="144"/>
      <c r="H21" s="144"/>
      <c r="I21" s="141"/>
    </row>
    <row r="22" spans="1:9" ht="15" customHeight="1" x14ac:dyDescent="0.25">
      <c r="A22" s="146" t="s">
        <v>212</v>
      </c>
      <c r="B22" s="144"/>
      <c r="C22" s="144"/>
      <c r="D22" s="144"/>
      <c r="E22" s="144"/>
      <c r="F22" s="144"/>
      <c r="G22" s="144"/>
      <c r="H22" s="144"/>
      <c r="I22" s="141"/>
    </row>
    <row r="23" spans="1:9" ht="15" customHeight="1" x14ac:dyDescent="0.25">
      <c r="A23" s="147"/>
      <c r="B23" s="71" t="s">
        <v>116</v>
      </c>
      <c r="C23" s="98" t="s">
        <v>248</v>
      </c>
      <c r="D23" s="144"/>
      <c r="E23" s="71" t="s">
        <v>117</v>
      </c>
      <c r="F23" s="98"/>
      <c r="G23" s="144"/>
      <c r="H23" s="144"/>
      <c r="I23" s="141"/>
    </row>
    <row r="24" spans="1:9" ht="15" customHeight="1" x14ac:dyDescent="0.25">
      <c r="A24" s="146" t="s">
        <v>213</v>
      </c>
      <c r="B24" s="144"/>
      <c r="C24" s="144"/>
      <c r="D24" s="144"/>
      <c r="E24" s="144"/>
      <c r="F24" s="144"/>
      <c r="G24" s="144"/>
      <c r="H24" s="144"/>
      <c r="I24" s="141"/>
    </row>
    <row r="25" spans="1:9" ht="15" customHeight="1" x14ac:dyDescent="0.25">
      <c r="A25" s="147"/>
      <c r="B25" s="71" t="s">
        <v>116</v>
      </c>
      <c r="C25" s="98" t="s">
        <v>248</v>
      </c>
      <c r="D25" s="144"/>
      <c r="E25" s="71" t="s">
        <v>117</v>
      </c>
      <c r="F25" s="98"/>
      <c r="G25" s="144"/>
      <c r="H25" s="144"/>
      <c r="I25" s="141"/>
    </row>
    <row r="26" spans="1:9" ht="15" customHeight="1" x14ac:dyDescent="0.25">
      <c r="A26" s="148" t="s">
        <v>214</v>
      </c>
      <c r="B26" s="144"/>
      <c r="C26" s="144"/>
      <c r="D26" s="144"/>
      <c r="E26" s="144"/>
      <c r="F26" s="144"/>
      <c r="G26" s="144"/>
      <c r="H26" s="144"/>
      <c r="I26" s="141"/>
    </row>
    <row r="27" spans="1:9" ht="15" customHeight="1" x14ac:dyDescent="0.25">
      <c r="A27" s="147"/>
      <c r="B27" s="71" t="s">
        <v>116</v>
      </c>
      <c r="C27" s="98" t="s">
        <v>248</v>
      </c>
      <c r="D27" s="144"/>
      <c r="E27" s="71" t="s">
        <v>117</v>
      </c>
      <c r="F27" s="98"/>
      <c r="G27" s="144"/>
      <c r="H27" s="144"/>
      <c r="I27" s="141"/>
    </row>
    <row r="28" spans="1:9" ht="15" customHeight="1" x14ac:dyDescent="0.25">
      <c r="A28" s="148" t="s">
        <v>222</v>
      </c>
      <c r="B28" s="144"/>
      <c r="C28" s="144"/>
      <c r="D28" s="144"/>
      <c r="E28" s="144"/>
      <c r="F28" s="144"/>
      <c r="G28" s="144"/>
      <c r="H28" s="144"/>
      <c r="I28" s="141"/>
    </row>
    <row r="29" spans="1:9" ht="15" customHeight="1" x14ac:dyDescent="0.25">
      <c r="A29" s="147"/>
      <c r="B29" s="71" t="s">
        <v>116</v>
      </c>
      <c r="C29" s="98"/>
      <c r="D29" s="144"/>
      <c r="E29" s="71" t="s">
        <v>117</v>
      </c>
      <c r="F29" s="98" t="s">
        <v>248</v>
      </c>
      <c r="G29" s="144"/>
      <c r="H29" s="144"/>
      <c r="I29" s="141"/>
    </row>
    <row r="30" spans="1:9" ht="15" customHeight="1" x14ac:dyDescent="0.25">
      <c r="A30" s="212" t="s">
        <v>231</v>
      </c>
      <c r="B30" s="207"/>
      <c r="C30" s="207"/>
      <c r="D30" s="207"/>
      <c r="E30" s="207"/>
      <c r="F30" s="207"/>
      <c r="G30" s="207"/>
      <c r="H30" s="207"/>
      <c r="I30" s="208"/>
    </row>
    <row r="31" spans="1:9" ht="15" customHeight="1" x14ac:dyDescent="0.25">
      <c r="A31" s="183" t="s">
        <v>215</v>
      </c>
      <c r="B31" s="181"/>
      <c r="C31" s="98"/>
      <c r="D31" s="185"/>
      <c r="E31" s="207"/>
      <c r="F31" s="207"/>
      <c r="G31" s="207"/>
      <c r="H31" s="207"/>
      <c r="I31" s="208"/>
    </row>
    <row r="32" spans="1:9" ht="15" customHeight="1" x14ac:dyDescent="0.25">
      <c r="A32" s="184" t="s">
        <v>216</v>
      </c>
      <c r="B32" s="182"/>
      <c r="C32" s="98"/>
      <c r="D32" s="185"/>
      <c r="E32" s="144"/>
      <c r="F32" s="144"/>
      <c r="G32" s="72"/>
      <c r="H32" s="72"/>
      <c r="I32" s="141"/>
    </row>
    <row r="33" spans="1:9" ht="15" customHeight="1" x14ac:dyDescent="0.25">
      <c r="A33" s="183" t="s">
        <v>217</v>
      </c>
      <c r="B33" s="181"/>
      <c r="C33" s="98"/>
      <c r="D33" s="185"/>
      <c r="E33" s="207"/>
      <c r="F33" s="207"/>
      <c r="G33" s="207"/>
      <c r="H33" s="207"/>
      <c r="I33" s="208"/>
    </row>
    <row r="34" spans="1:9" ht="15" customHeight="1" x14ac:dyDescent="0.25">
      <c r="A34" s="209" t="s">
        <v>232</v>
      </c>
      <c r="B34" s="210"/>
      <c r="C34" s="210"/>
      <c r="D34" s="210"/>
      <c r="E34" s="210"/>
      <c r="F34" s="210"/>
      <c r="G34" s="210"/>
      <c r="H34" s="210"/>
      <c r="I34" s="211"/>
    </row>
    <row r="35" spans="1:9" ht="15" customHeight="1" x14ac:dyDescent="0.25">
      <c r="A35" s="179"/>
      <c r="B35" s="71" t="s">
        <v>116</v>
      </c>
      <c r="C35" s="98" t="s">
        <v>248</v>
      </c>
      <c r="D35" s="180"/>
      <c r="E35" s="71" t="s">
        <v>117</v>
      </c>
      <c r="F35" s="98"/>
      <c r="G35" s="180"/>
      <c r="H35" s="180"/>
      <c r="I35" s="151"/>
    </row>
    <row r="36" spans="1:9" ht="15" customHeight="1" x14ac:dyDescent="0.25">
      <c r="A36" s="233" t="s">
        <v>122</v>
      </c>
      <c r="B36" s="234"/>
      <c r="C36" s="234"/>
      <c r="D36" s="234"/>
      <c r="E36" s="234"/>
      <c r="F36" s="234"/>
      <c r="G36" s="234"/>
      <c r="H36" s="234"/>
      <c r="I36" s="235"/>
    </row>
    <row r="37" spans="1:9" ht="15" customHeight="1" x14ac:dyDescent="0.25">
      <c r="A37" s="218" t="s">
        <v>228</v>
      </c>
      <c r="B37" s="219"/>
      <c r="C37" s="219"/>
      <c r="D37" s="219"/>
      <c r="E37" s="219"/>
      <c r="F37" s="219"/>
      <c r="G37" s="219"/>
      <c r="H37" s="219"/>
      <c r="I37" s="220"/>
    </row>
    <row r="38" spans="1:9" ht="15" customHeight="1" x14ac:dyDescent="0.25">
      <c r="A38" s="212" t="s">
        <v>229</v>
      </c>
      <c r="B38" s="213"/>
      <c r="C38" s="213"/>
      <c r="D38" s="213"/>
      <c r="E38" s="213"/>
      <c r="F38" s="213"/>
      <c r="G38" s="213"/>
      <c r="H38" s="213"/>
      <c r="I38" s="214"/>
    </row>
    <row r="39" spans="1:9" ht="15" customHeight="1" x14ac:dyDescent="0.25">
      <c r="A39" s="198" t="s">
        <v>230</v>
      </c>
      <c r="B39" s="199"/>
      <c r="C39" s="199"/>
      <c r="D39" s="199"/>
      <c r="E39" s="199"/>
      <c r="F39" s="199"/>
      <c r="G39" s="199"/>
      <c r="H39" s="199"/>
      <c r="I39" s="200"/>
    </row>
    <row r="40" spans="1:9" ht="15" customHeight="1" x14ac:dyDescent="0.25">
      <c r="A40" s="215" t="s">
        <v>225</v>
      </c>
      <c r="B40" s="216"/>
      <c r="C40" s="216"/>
      <c r="D40" s="216"/>
      <c r="E40" s="216"/>
      <c r="F40" s="216"/>
      <c r="G40" s="216"/>
      <c r="H40" s="216"/>
      <c r="I40" s="217"/>
    </row>
    <row r="41" spans="1:9" ht="15" customHeight="1" x14ac:dyDescent="0.25">
      <c r="A41" s="215"/>
      <c r="B41" s="216"/>
      <c r="C41" s="216"/>
      <c r="D41" s="216"/>
      <c r="E41" s="216"/>
      <c r="F41" s="216"/>
      <c r="G41" s="216"/>
      <c r="H41" s="216"/>
      <c r="I41" s="217"/>
    </row>
    <row r="42" spans="1:9" ht="15" customHeight="1" x14ac:dyDescent="0.25">
      <c r="A42" s="198" t="s">
        <v>223</v>
      </c>
      <c r="B42" s="199"/>
      <c r="C42" s="199"/>
      <c r="D42" s="199"/>
      <c r="E42" s="199"/>
      <c r="F42" s="199"/>
      <c r="G42" s="199"/>
      <c r="H42" s="199"/>
      <c r="I42" s="200"/>
    </row>
    <row r="43" spans="1:9" ht="15" customHeight="1" x14ac:dyDescent="0.25">
      <c r="A43" s="201" t="s">
        <v>226</v>
      </c>
      <c r="B43" s="202"/>
      <c r="C43" s="202"/>
      <c r="D43" s="202"/>
      <c r="E43" s="202"/>
      <c r="F43" s="202"/>
      <c r="G43" s="202"/>
      <c r="H43" s="202"/>
      <c r="I43" s="203"/>
    </row>
    <row r="44" spans="1:9" ht="15" customHeight="1" x14ac:dyDescent="0.25">
      <c r="A44" s="198" t="s">
        <v>224</v>
      </c>
      <c r="B44" s="199"/>
      <c r="C44" s="199"/>
      <c r="D44" s="199"/>
      <c r="E44" s="199"/>
      <c r="F44" s="199"/>
      <c r="G44" s="199"/>
      <c r="H44" s="199"/>
      <c r="I44" s="200"/>
    </row>
    <row r="45" spans="1:9" ht="15" customHeight="1" x14ac:dyDescent="0.25">
      <c r="A45" s="204" t="s">
        <v>227</v>
      </c>
      <c r="B45" s="205"/>
      <c r="C45" s="205"/>
      <c r="D45" s="205"/>
      <c r="E45" s="205"/>
      <c r="F45" s="205"/>
      <c r="G45" s="205"/>
      <c r="H45" s="205"/>
      <c r="I45" s="206"/>
    </row>
    <row r="46" spans="1:9" ht="15" customHeight="1" x14ac:dyDescent="0.25"/>
    <row r="47" spans="1:9" ht="15" customHeight="1" x14ac:dyDescent="0.25"/>
    <row r="48" spans="1:9" ht="15" customHeight="1" x14ac:dyDescent="0.25"/>
    <row r="49" ht="15" customHeight="1" x14ac:dyDescent="0.25"/>
    <row r="50" ht="15" customHeight="1" x14ac:dyDescent="0.25"/>
    <row r="51" ht="15" customHeight="1" x14ac:dyDescent="0.25"/>
    <row r="76" spans="1:5" ht="15" customHeight="1" x14ac:dyDescent="0.3">
      <c r="A76" s="17"/>
      <c r="B76" s="79"/>
      <c r="C76" s="17"/>
      <c r="D76" s="80"/>
      <c r="E76" s="80"/>
    </row>
    <row r="77" spans="1:5" ht="15" customHeight="1" x14ac:dyDescent="0.3">
      <c r="A77" s="17"/>
      <c r="B77" s="22"/>
      <c r="C77" s="17"/>
      <c r="D77" s="17"/>
      <c r="E77" s="17"/>
    </row>
    <row r="78" spans="1:5" ht="15" customHeight="1" x14ac:dyDescent="0.3">
      <c r="A78" s="31"/>
      <c r="B78" s="17"/>
      <c r="C78" s="17"/>
      <c r="D78" s="17"/>
      <c r="E78" s="17"/>
    </row>
    <row r="79" spans="1:5" ht="15" customHeight="1" x14ac:dyDescent="0.25">
      <c r="A79" s="64"/>
      <c r="B79" s="64"/>
      <c r="C79" s="64"/>
      <c r="D79" s="64"/>
      <c r="E79" s="64"/>
    </row>
    <row r="80" spans="1:5" ht="15" customHeight="1" x14ac:dyDescent="0.25">
      <c r="A80" s="64"/>
      <c r="B80" s="64"/>
      <c r="C80" s="64"/>
      <c r="D80" s="64"/>
      <c r="E80" s="64"/>
    </row>
    <row r="81" spans="1:5" ht="15" customHeight="1" x14ac:dyDescent="0.25">
      <c r="A81" s="64"/>
      <c r="B81" s="64"/>
      <c r="C81" s="64"/>
      <c r="D81" s="64"/>
      <c r="E81" s="64"/>
    </row>
    <row r="82" spans="1:5" ht="15" customHeight="1" x14ac:dyDescent="0.25">
      <c r="A82" s="64"/>
      <c r="B82" s="64"/>
      <c r="C82" s="64"/>
      <c r="D82" s="64"/>
      <c r="E82" s="64"/>
    </row>
    <row r="83" spans="1:5" ht="15" customHeight="1" x14ac:dyDescent="0.25">
      <c r="A83" s="64"/>
      <c r="B83" s="64"/>
      <c r="C83" s="64"/>
      <c r="D83" s="64"/>
      <c r="E83" s="64"/>
    </row>
    <row r="84" spans="1:5" ht="15" customHeight="1" x14ac:dyDescent="0.25">
      <c r="A84" s="64"/>
      <c r="B84" s="64"/>
      <c r="C84" s="64"/>
      <c r="D84" s="64"/>
      <c r="E84" s="64"/>
    </row>
    <row r="85" spans="1:5" ht="15" customHeight="1" x14ac:dyDescent="0.25">
      <c r="A85" s="64"/>
      <c r="B85" s="64"/>
      <c r="C85" s="64"/>
      <c r="D85" s="64"/>
      <c r="E85" s="64"/>
    </row>
    <row r="86" spans="1:5" ht="15" customHeight="1" x14ac:dyDescent="0.3">
      <c r="A86" s="17"/>
      <c r="B86" s="22"/>
      <c r="C86" s="17"/>
      <c r="D86" s="17"/>
      <c r="E86" s="17"/>
    </row>
    <row r="87" spans="1:5" ht="15" customHeight="1" x14ac:dyDescent="0.3">
      <c r="A87" s="127"/>
      <c r="B87" s="122"/>
      <c r="C87" s="122"/>
      <c r="D87" s="122"/>
      <c r="E87" s="122"/>
    </row>
    <row r="88" spans="1:5" ht="15" customHeight="1" x14ac:dyDescent="0.3">
      <c r="A88" s="40"/>
      <c r="B88" s="128"/>
      <c r="C88" s="128"/>
      <c r="D88" s="128"/>
      <c r="E88" s="128"/>
    </row>
    <row r="89" spans="1:5" ht="15" customHeight="1" x14ac:dyDescent="0.25">
      <c r="A89" s="129"/>
      <c r="B89" s="129"/>
      <c r="C89" s="129"/>
      <c r="D89" s="129"/>
      <c r="E89" s="129"/>
    </row>
    <row r="90" spans="1:5" ht="15" customHeight="1" x14ac:dyDescent="0.3">
      <c r="A90" s="127"/>
      <c r="B90" s="122"/>
      <c r="C90" s="122"/>
      <c r="D90" s="122"/>
      <c r="E90" s="122"/>
    </row>
    <row r="91" spans="1:5" ht="15" customHeight="1" x14ac:dyDescent="0.25">
      <c r="A91" s="130"/>
      <c r="B91" s="130"/>
      <c r="C91" s="130"/>
      <c r="D91" s="130"/>
      <c r="E91" s="130"/>
    </row>
    <row r="92" spans="1:5" ht="15" customHeight="1" x14ac:dyDescent="0.25">
      <c r="A92" s="130"/>
      <c r="B92" s="130"/>
      <c r="C92" s="130"/>
      <c r="D92" s="130"/>
      <c r="E92" s="130"/>
    </row>
    <row r="93" spans="1:5" ht="15" customHeight="1" x14ac:dyDescent="0.25">
      <c r="A93" s="130"/>
      <c r="B93" s="130"/>
      <c r="C93" s="130"/>
      <c r="D93" s="130"/>
      <c r="E93" s="130"/>
    </row>
    <row r="94" spans="1:5" ht="15" customHeight="1" x14ac:dyDescent="0.25">
      <c r="A94" s="131"/>
      <c r="B94" s="130"/>
      <c r="C94" s="130"/>
      <c r="D94" s="123"/>
      <c r="E94" s="124"/>
    </row>
    <row r="95" spans="1:5" ht="15" customHeight="1" x14ac:dyDescent="0.3">
      <c r="A95" s="127"/>
      <c r="B95" s="122"/>
      <c r="C95" s="122"/>
      <c r="D95" s="122"/>
      <c r="E95" s="122"/>
    </row>
    <row r="96" spans="1:5" ht="15" customHeight="1" x14ac:dyDescent="0.25">
      <c r="A96" s="132"/>
      <c r="B96" s="132"/>
      <c r="C96" s="132"/>
      <c r="D96" s="125"/>
      <c r="E96" s="124"/>
    </row>
    <row r="97" spans="1:5" ht="15" customHeight="1" x14ac:dyDescent="0.25">
      <c r="A97" s="122"/>
      <c r="B97" s="122"/>
      <c r="C97" s="122"/>
      <c r="D97" s="125"/>
      <c r="E97" s="124"/>
    </row>
    <row r="98" spans="1:5" ht="15" customHeight="1" x14ac:dyDescent="0.25">
      <c r="A98" s="122"/>
      <c r="B98" s="122"/>
      <c r="C98" s="122"/>
      <c r="D98" s="125"/>
      <c r="E98" s="124"/>
    </row>
    <row r="99" spans="1:5" ht="15" customHeight="1" x14ac:dyDescent="0.25">
      <c r="A99" s="132"/>
      <c r="B99" s="132"/>
      <c r="C99" s="132"/>
      <c r="D99" s="125"/>
      <c r="E99" s="124"/>
    </row>
    <row r="100" spans="1:5" ht="15" customHeight="1" x14ac:dyDescent="0.25">
      <c r="A100" s="122"/>
      <c r="B100" s="122"/>
      <c r="C100" s="122"/>
    </row>
    <row r="101" spans="1:5" ht="15" customHeight="1" x14ac:dyDescent="0.25">
      <c r="A101" s="81"/>
      <c r="B101" s="81"/>
      <c r="C101" s="81"/>
      <c r="D101" s="81"/>
      <c r="E101" s="81"/>
    </row>
    <row r="102" spans="1:5" ht="15" customHeight="1" x14ac:dyDescent="0.3">
      <c r="A102" s="17"/>
      <c r="B102" s="22"/>
      <c r="C102" s="17"/>
      <c r="D102" s="17"/>
      <c r="E102" s="17"/>
    </row>
    <row r="103" spans="1:5" ht="15" customHeight="1" x14ac:dyDescent="0.3">
      <c r="A103" s="40"/>
      <c r="B103" s="40"/>
      <c r="C103" s="40"/>
      <c r="D103" s="40"/>
      <c r="E103" s="40"/>
    </row>
    <row r="104" spans="1:5" ht="15" customHeight="1" x14ac:dyDescent="0.3">
      <c r="A104" s="40"/>
      <c r="B104" s="40"/>
      <c r="C104" s="40"/>
      <c r="D104" s="40"/>
      <c r="E104" s="40"/>
    </row>
    <row r="105" spans="1:5" ht="15" customHeight="1" x14ac:dyDescent="0.3">
      <c r="A105" s="40"/>
      <c r="B105" s="40"/>
      <c r="C105" s="40"/>
      <c r="D105" s="40"/>
      <c r="E105" s="40"/>
    </row>
    <row r="106" spans="1:5" ht="15" customHeight="1" x14ac:dyDescent="0.3">
      <c r="A106" s="31"/>
      <c r="B106" s="17"/>
      <c r="C106" s="17"/>
      <c r="D106" s="17"/>
      <c r="E106" s="17"/>
    </row>
    <row r="107" spans="1:5" ht="15" customHeight="1" x14ac:dyDescent="0.3">
      <c r="A107" s="6"/>
      <c r="B107" s="126"/>
      <c r="C107" s="6"/>
      <c r="D107" s="65"/>
      <c r="E107" s="65"/>
    </row>
    <row r="108" spans="1:5" ht="15" customHeight="1" x14ac:dyDescent="0.3">
      <c r="A108" s="17"/>
      <c r="B108" s="11"/>
      <c r="C108" s="17"/>
      <c r="D108" s="11"/>
      <c r="E108" s="11"/>
    </row>
    <row r="109" spans="1:5" ht="15" customHeight="1" x14ac:dyDescent="0.25">
      <c r="A109" s="9"/>
      <c r="B109" s="6"/>
      <c r="C109" s="6"/>
      <c r="D109" s="65"/>
      <c r="E109" s="65"/>
    </row>
    <row r="110" spans="1:5" ht="15" customHeight="1" x14ac:dyDescent="0.3">
      <c r="A110" s="17"/>
      <c r="B110" s="17"/>
      <c r="C110" s="17"/>
      <c r="D110" s="11"/>
      <c r="E110" s="11"/>
    </row>
    <row r="111" spans="1:5" ht="15" customHeight="1" x14ac:dyDescent="0.25"/>
    <row r="112" spans="1:5" ht="15" customHeight="1" x14ac:dyDescent="0.25"/>
    <row r="113" ht="15" customHeight="1" x14ac:dyDescent="0.25"/>
    <row r="114" ht="15" customHeight="1" x14ac:dyDescent="0.25"/>
    <row r="115" ht="15" customHeight="1" x14ac:dyDescent="0.25"/>
  </sheetData>
  <sheetProtection algorithmName="SHA-512" hashValue="+mbuhYbXMIsdnC4jzC5SFkXoNrY634RQHhmbm9ZjRA6XunGlm3obimaHrWQu+MQyxORfF5V8aLQW3ktxlh7WYQ==" saltValue="L9MhSFY4tuZVKrkNS1U3fQ==" spinCount="100000" sheet="1" objects="1" scenarios="1"/>
  <mergeCells count="24">
    <mergeCell ref="A1:I1"/>
    <mergeCell ref="A2:I2"/>
    <mergeCell ref="A3:I3"/>
    <mergeCell ref="B4:I4"/>
    <mergeCell ref="A36:I36"/>
    <mergeCell ref="G6:I6"/>
    <mergeCell ref="C6:E6"/>
    <mergeCell ref="A11:I11"/>
    <mergeCell ref="A30:I30"/>
    <mergeCell ref="B7:E7"/>
    <mergeCell ref="B8:H8"/>
    <mergeCell ref="B10:E10"/>
    <mergeCell ref="B9:E9"/>
    <mergeCell ref="A44:I44"/>
    <mergeCell ref="A42:I42"/>
    <mergeCell ref="A43:I43"/>
    <mergeCell ref="A45:I45"/>
    <mergeCell ref="E31:I31"/>
    <mergeCell ref="E33:I33"/>
    <mergeCell ref="A34:I34"/>
    <mergeCell ref="A38:I38"/>
    <mergeCell ref="A39:I39"/>
    <mergeCell ref="A40:I41"/>
    <mergeCell ref="A37:I3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A1753-371A-4932-B25F-A9CFF6417DE2}">
  <dimension ref="A1:I44"/>
  <sheetViews>
    <sheetView topLeftCell="A40" zoomScale="115" zoomScaleNormal="115" workbookViewId="0">
      <selection activeCell="N18" sqref="N18"/>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45</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60000</v>
      </c>
      <c r="G9" s="261"/>
      <c r="H9" s="260">
        <v>0</v>
      </c>
      <c r="I9" s="261"/>
    </row>
    <row r="10" spans="1:9" x14ac:dyDescent="0.25">
      <c r="A10" s="246" t="s">
        <v>129</v>
      </c>
      <c r="B10" s="247"/>
      <c r="C10" s="247"/>
      <c r="D10" s="247"/>
      <c r="E10" s="248"/>
      <c r="F10" s="260">
        <v>280799.56</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43893.06</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384692.62</v>
      </c>
      <c r="G23" s="262"/>
      <c r="H23" s="262">
        <f>SUM(H8:H22)</f>
        <v>0</v>
      </c>
      <c r="I23" s="262"/>
    </row>
    <row r="24" spans="1:9" x14ac:dyDescent="0.25">
      <c r="A24" s="85" t="s">
        <v>234</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235</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236</v>
      </c>
      <c r="B35" s="86"/>
      <c r="C35" s="86"/>
      <c r="D35" s="86"/>
      <c r="E35" s="86"/>
      <c r="F35" s="264"/>
      <c r="G35" s="259"/>
      <c r="H35" s="258"/>
      <c r="I35" s="259"/>
    </row>
    <row r="36" spans="1:9" x14ac:dyDescent="0.25">
      <c r="A36" s="89" t="s">
        <v>89</v>
      </c>
      <c r="C36" s="90"/>
      <c r="D36" s="90"/>
      <c r="E36" s="90"/>
      <c r="F36" s="265">
        <f>F23+H23+F34</f>
        <v>384692.62</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384692.62</v>
      </c>
      <c r="G38" s="270"/>
      <c r="H38" s="244"/>
      <c r="I38" s="245"/>
    </row>
    <row r="39" spans="1:9" x14ac:dyDescent="0.25">
      <c r="A39" s="109" t="s">
        <v>140</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2ZPAb/IEy4a9vHjbsyKnLPKAj1JSf0vZDBtv5BRuEWW+xfdh6sgE5qtfI01y9NZgPDaKQs6FpAuvVrZ8itZ/JQ==" saltValue="lGyYGibBy4GRo8Xy6TuUSA==" spinCount="100000" sheet="1" objects="1" scenarios="1"/>
  <mergeCells count="69">
    <mergeCell ref="F8:G8"/>
    <mergeCell ref="F13:G13"/>
    <mergeCell ref="H6:I6"/>
    <mergeCell ref="F7:G7"/>
    <mergeCell ref="F9:G9"/>
    <mergeCell ref="F10:G10"/>
    <mergeCell ref="H10:I10"/>
    <mergeCell ref="H13:I13"/>
    <mergeCell ref="A6:B6"/>
    <mergeCell ref="A3:I3"/>
    <mergeCell ref="A1:I1"/>
    <mergeCell ref="A2:I2"/>
    <mergeCell ref="F6:G6"/>
    <mergeCell ref="F38:G38"/>
    <mergeCell ref="H7:I7"/>
    <mergeCell ref="H8:I8"/>
    <mergeCell ref="H9:I9"/>
    <mergeCell ref="F30:G30"/>
    <mergeCell ref="F31:G31"/>
    <mergeCell ref="F32:G32"/>
    <mergeCell ref="F33:G33"/>
    <mergeCell ref="F34:G34"/>
    <mergeCell ref="F24:G24"/>
    <mergeCell ref="F25:G25"/>
    <mergeCell ref="F26:G26"/>
    <mergeCell ref="F27:G27"/>
    <mergeCell ref="F28:G28"/>
    <mergeCell ref="F29:G29"/>
    <mergeCell ref="F15:G15"/>
    <mergeCell ref="H14:I14"/>
    <mergeCell ref="H28:I28"/>
    <mergeCell ref="F35:G35"/>
    <mergeCell ref="F36:G36"/>
    <mergeCell ref="F37:G37"/>
    <mergeCell ref="F19:G19"/>
    <mergeCell ref="F20:G20"/>
    <mergeCell ref="F21:G21"/>
    <mergeCell ref="F22:G22"/>
    <mergeCell ref="F23:G23"/>
    <mergeCell ref="F18:G18"/>
    <mergeCell ref="F16:G16"/>
    <mergeCell ref="F17:G17"/>
    <mergeCell ref="F14:G14"/>
    <mergeCell ref="H29:I29"/>
    <mergeCell ref="H15:I15"/>
    <mergeCell ref="H17:I17"/>
    <mergeCell ref="H35:I35"/>
    <mergeCell ref="H36:I36"/>
    <mergeCell ref="H19:I19"/>
    <mergeCell ref="H20:I20"/>
    <mergeCell ref="H21:I21"/>
    <mergeCell ref="H22:I22"/>
    <mergeCell ref="H23:I23"/>
    <mergeCell ref="H37:I37"/>
    <mergeCell ref="H38:I38"/>
    <mergeCell ref="A8:E8"/>
    <mergeCell ref="A9:E9"/>
    <mergeCell ref="A10:E10"/>
    <mergeCell ref="H30:I30"/>
    <mergeCell ref="H31:I31"/>
    <mergeCell ref="H32:I32"/>
    <mergeCell ref="H33:I33"/>
    <mergeCell ref="H34:I34"/>
    <mergeCell ref="H24:I24"/>
    <mergeCell ref="H25:I25"/>
    <mergeCell ref="H26:I26"/>
    <mergeCell ref="H27:I27"/>
    <mergeCell ref="H18:I18"/>
    <mergeCell ref="H16:I16"/>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838B-5B07-4CA3-BF6F-9EE14352F49D}">
  <dimension ref="A1:I90"/>
  <sheetViews>
    <sheetView topLeftCell="A52" zoomScale="115" zoomScaleNormal="115" workbookViewId="0">
      <selection activeCell="P13" sqref="P13"/>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32</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6"/>
      <c r="H6" s="285" t="s">
        <v>120</v>
      </c>
      <c r="I6" s="286"/>
    </row>
    <row r="7" spans="1:9" x14ac:dyDescent="0.25">
      <c r="A7" s="103" t="s">
        <v>136</v>
      </c>
      <c r="C7" s="90"/>
      <c r="D7" s="90"/>
      <c r="E7" s="90"/>
      <c r="F7" s="271"/>
      <c r="G7" s="272"/>
      <c r="H7" s="302"/>
      <c r="I7" s="272"/>
    </row>
    <row r="8" spans="1:9" x14ac:dyDescent="0.25">
      <c r="A8" s="303" t="s">
        <v>159</v>
      </c>
      <c r="B8" s="304"/>
      <c r="C8" s="304"/>
      <c r="D8" s="304"/>
      <c r="E8" s="304"/>
      <c r="F8" s="260">
        <v>0</v>
      </c>
      <c r="G8" s="261"/>
      <c r="H8" s="301">
        <v>0</v>
      </c>
      <c r="I8" s="261"/>
    </row>
    <row r="9" spans="1:9" x14ac:dyDescent="0.25">
      <c r="A9" s="112" t="s">
        <v>176</v>
      </c>
      <c r="B9" s="113"/>
      <c r="C9" s="114"/>
      <c r="D9" s="114"/>
      <c r="E9" s="114"/>
      <c r="F9" s="298">
        <v>0</v>
      </c>
      <c r="G9" s="299"/>
      <c r="H9" s="300">
        <v>0</v>
      </c>
      <c r="I9" s="299"/>
    </row>
    <row r="10" spans="1:9" x14ac:dyDescent="0.25">
      <c r="A10" s="112" t="s">
        <v>126</v>
      </c>
      <c r="B10" s="113"/>
      <c r="C10" s="114"/>
      <c r="D10" s="114"/>
      <c r="E10" s="114"/>
      <c r="F10" s="298">
        <v>0</v>
      </c>
      <c r="G10" s="299"/>
      <c r="H10" s="300">
        <v>0</v>
      </c>
      <c r="I10" s="299"/>
    </row>
    <row r="11" spans="1:9" x14ac:dyDescent="0.25">
      <c r="A11" s="112" t="s">
        <v>43</v>
      </c>
      <c r="B11" s="113"/>
      <c r="C11" s="114"/>
      <c r="D11" s="114"/>
      <c r="E11" s="114"/>
      <c r="F11" s="298">
        <v>0</v>
      </c>
      <c r="G11" s="299"/>
      <c r="H11" s="300">
        <v>0</v>
      </c>
      <c r="I11" s="299"/>
    </row>
    <row r="12" spans="1:9" x14ac:dyDescent="0.25">
      <c r="A12" s="112" t="s">
        <v>135</v>
      </c>
      <c r="B12" s="113"/>
      <c r="C12" s="114"/>
      <c r="D12" s="114"/>
      <c r="E12" s="114"/>
      <c r="F12" s="298">
        <v>0</v>
      </c>
      <c r="G12" s="299"/>
      <c r="H12" s="300">
        <v>0</v>
      </c>
      <c r="I12" s="299"/>
    </row>
    <row r="13" spans="1:9" x14ac:dyDescent="0.25">
      <c r="A13" s="112" t="s">
        <v>103</v>
      </c>
      <c r="B13" s="113"/>
      <c r="C13" s="114"/>
      <c r="D13" s="114"/>
      <c r="E13" s="114"/>
      <c r="F13" s="298">
        <v>43893.06</v>
      </c>
      <c r="G13" s="299"/>
      <c r="H13" s="300">
        <v>0</v>
      </c>
      <c r="I13" s="299"/>
    </row>
    <row r="14" spans="1:9" x14ac:dyDescent="0.25">
      <c r="A14" s="112" t="s">
        <v>102</v>
      </c>
      <c r="B14" s="113"/>
      <c r="C14" s="114"/>
      <c r="D14" s="114"/>
      <c r="E14" s="114"/>
      <c r="F14" s="298">
        <v>0</v>
      </c>
      <c r="G14" s="299"/>
      <c r="H14" s="300">
        <v>0</v>
      </c>
      <c r="I14" s="299"/>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98">
        <v>0</v>
      </c>
      <c r="G16" s="299"/>
      <c r="H16" s="300">
        <v>0</v>
      </c>
      <c r="I16" s="299"/>
    </row>
    <row r="17" spans="1:9" x14ac:dyDescent="0.25">
      <c r="A17" s="112" t="s">
        <v>134</v>
      </c>
      <c r="B17" s="113"/>
      <c r="C17" s="114"/>
      <c r="D17" s="114"/>
      <c r="E17" s="114"/>
      <c r="F17" s="298">
        <v>0</v>
      </c>
      <c r="G17" s="299"/>
      <c r="H17" s="300">
        <v>0</v>
      </c>
      <c r="I17" s="299"/>
    </row>
    <row r="18" spans="1:9" x14ac:dyDescent="0.25">
      <c r="A18" s="112" t="s">
        <v>127</v>
      </c>
      <c r="B18" s="113"/>
      <c r="C18" s="114"/>
      <c r="D18" s="114"/>
      <c r="E18" s="114"/>
      <c r="F18" s="298">
        <v>0</v>
      </c>
      <c r="G18" s="299"/>
      <c r="H18" s="300">
        <v>0</v>
      </c>
      <c r="I18" s="299"/>
    </row>
    <row r="19" spans="1:9" x14ac:dyDescent="0.25">
      <c r="A19" s="112" t="s">
        <v>105</v>
      </c>
      <c r="B19" s="113"/>
      <c r="C19" s="114"/>
      <c r="D19" s="114"/>
      <c r="E19" s="114"/>
      <c r="F19" s="298">
        <v>0</v>
      </c>
      <c r="G19" s="299"/>
      <c r="H19" s="300">
        <v>0</v>
      </c>
      <c r="I19" s="299"/>
    </row>
    <row r="20" spans="1:9" x14ac:dyDescent="0.25">
      <c r="A20" s="112" t="s">
        <v>141</v>
      </c>
      <c r="B20" s="113"/>
      <c r="C20" s="114"/>
      <c r="D20" s="114"/>
      <c r="E20" s="114"/>
      <c r="F20" s="298">
        <v>0</v>
      </c>
      <c r="G20" s="299"/>
      <c r="H20" s="300">
        <v>0</v>
      </c>
      <c r="I20" s="299"/>
    </row>
    <row r="21" spans="1:9" x14ac:dyDescent="0.25">
      <c r="A21" s="111"/>
      <c r="F21" s="111"/>
      <c r="G21" s="75"/>
      <c r="I21" s="75"/>
    </row>
    <row r="22" spans="1:9" x14ac:dyDescent="0.25">
      <c r="A22" s="246" t="s">
        <v>130</v>
      </c>
      <c r="B22" s="247"/>
      <c r="C22" s="247"/>
      <c r="D22" s="247"/>
      <c r="E22" s="247"/>
      <c r="F22" s="260">
        <v>60000</v>
      </c>
      <c r="G22" s="261"/>
      <c r="H22" s="301">
        <v>0</v>
      </c>
      <c r="I22" s="261"/>
    </row>
    <row r="23" spans="1:9" x14ac:dyDescent="0.25">
      <c r="A23" s="246" t="s">
        <v>129</v>
      </c>
      <c r="B23" s="247"/>
      <c r="C23" s="247"/>
      <c r="D23" s="247"/>
      <c r="E23" s="247"/>
      <c r="F23" s="260">
        <v>280799.56</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306">
        <v>0</v>
      </c>
      <c r="G35" s="307"/>
      <c r="H35" s="301">
        <v>0</v>
      </c>
      <c r="I35" s="261"/>
    </row>
    <row r="36" spans="1:9" x14ac:dyDescent="0.25">
      <c r="A36" s="82"/>
      <c r="B36" s="83" t="s">
        <v>3</v>
      </c>
      <c r="C36" s="83"/>
      <c r="D36" s="84"/>
      <c r="E36" s="84"/>
      <c r="F36" s="266">
        <f>SUM(F8:F35)</f>
        <v>384692.62</v>
      </c>
      <c r="G36" s="262"/>
      <c r="H36" s="262">
        <f>SUM(H8:H35)</f>
        <v>0</v>
      </c>
      <c r="I36" s="262"/>
    </row>
    <row r="37" spans="1:9" x14ac:dyDescent="0.25">
      <c r="A37" s="85" t="s">
        <v>234</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287" t="s">
        <v>150</v>
      </c>
      <c r="B43" s="288"/>
      <c r="C43" s="288"/>
      <c r="D43" s="288"/>
      <c r="E43" s="288"/>
      <c r="F43" s="288"/>
      <c r="G43" s="288"/>
      <c r="H43" s="288"/>
      <c r="I43" s="289"/>
    </row>
    <row r="44" spans="1:9" x14ac:dyDescent="0.25">
      <c r="A44" s="290" t="s">
        <v>138</v>
      </c>
      <c r="B44" s="291"/>
      <c r="C44" s="291"/>
      <c r="D44" s="291"/>
      <c r="E44" s="291"/>
      <c r="F44" s="291"/>
      <c r="G44" s="291"/>
      <c r="H44" s="291"/>
      <c r="I44" s="292"/>
    </row>
    <row r="45" spans="1:9" x14ac:dyDescent="0.25">
      <c r="A45" s="293" t="s">
        <v>137</v>
      </c>
      <c r="B45" s="294"/>
      <c r="C45" s="294"/>
      <c r="D45" s="294"/>
      <c r="E45" s="294"/>
      <c r="F45" s="294"/>
      <c r="G45" s="294"/>
      <c r="H45" s="294"/>
      <c r="I45" s="295"/>
    </row>
    <row r="46" spans="1:9" x14ac:dyDescent="0.25">
      <c r="A46" s="85" t="s">
        <v>235</v>
      </c>
      <c r="B46" s="106"/>
      <c r="C46" s="106"/>
      <c r="D46" s="86"/>
      <c r="E46" s="86"/>
      <c r="F46" s="273"/>
      <c r="G46" s="249"/>
      <c r="H46" s="249"/>
      <c r="I46" s="249"/>
    </row>
    <row r="47" spans="1:9" x14ac:dyDescent="0.25">
      <c r="A47" s="89" t="s">
        <v>99</v>
      </c>
      <c r="C47" s="104"/>
      <c r="D47" s="90"/>
      <c r="E47" s="90"/>
      <c r="F47" s="260">
        <v>0</v>
      </c>
      <c r="G47" s="261"/>
      <c r="H47" s="250"/>
      <c r="I47" s="251"/>
    </row>
    <row r="48" spans="1:9" x14ac:dyDescent="0.25">
      <c r="A48" s="89" t="s">
        <v>100</v>
      </c>
      <c r="C48" s="104"/>
      <c r="D48" s="90"/>
      <c r="E48" s="90"/>
      <c r="F48" s="260">
        <v>0</v>
      </c>
      <c r="G48" s="261"/>
      <c r="H48" s="250"/>
      <c r="I48" s="251"/>
    </row>
    <row r="49" spans="1:9" x14ac:dyDescent="0.25">
      <c r="A49" s="89" t="s">
        <v>101</v>
      </c>
      <c r="C49" s="104"/>
      <c r="D49" s="90"/>
      <c r="E49" s="90"/>
      <c r="F49" s="260">
        <v>0</v>
      </c>
      <c r="G49" s="261"/>
      <c r="H49" s="250"/>
      <c r="I49" s="251"/>
    </row>
    <row r="50" spans="1:9" x14ac:dyDescent="0.25">
      <c r="A50" s="82"/>
      <c r="B50" s="83" t="s">
        <v>3</v>
      </c>
      <c r="C50" s="83"/>
      <c r="D50" s="84"/>
      <c r="E50" s="105"/>
      <c r="F50" s="274">
        <f>SUM(F47:F49)</f>
        <v>0</v>
      </c>
      <c r="G50" s="275"/>
      <c r="H50" s="107"/>
      <c r="I50" s="108"/>
    </row>
    <row r="51" spans="1:9" x14ac:dyDescent="0.25">
      <c r="A51" s="85" t="s">
        <v>236</v>
      </c>
      <c r="B51" s="86"/>
      <c r="C51" s="86"/>
      <c r="D51" s="86"/>
      <c r="E51" s="86"/>
      <c r="F51" s="264"/>
      <c r="G51" s="259"/>
      <c r="H51" s="86"/>
      <c r="I51" s="88"/>
    </row>
    <row r="52" spans="1:9" x14ac:dyDescent="0.25">
      <c r="A52" s="89" t="s">
        <v>89</v>
      </c>
      <c r="C52" s="90"/>
      <c r="D52" s="90"/>
      <c r="E52" s="90"/>
      <c r="F52" s="265">
        <f>F36+H36+F50</f>
        <v>384692.62</v>
      </c>
      <c r="G52" s="243"/>
      <c r="H52" s="92"/>
      <c r="I52" s="91"/>
    </row>
    <row r="53" spans="1:9" x14ac:dyDescent="0.25">
      <c r="A53" s="89" t="s">
        <v>88</v>
      </c>
      <c r="C53" s="90"/>
      <c r="D53" s="90"/>
      <c r="E53" s="90"/>
      <c r="F53" s="296">
        <f>F42</f>
        <v>0</v>
      </c>
      <c r="G53" s="297"/>
      <c r="H53" s="92"/>
      <c r="I53" s="91"/>
    </row>
    <row r="54" spans="1:9" x14ac:dyDescent="0.25">
      <c r="A54" s="93"/>
      <c r="B54" s="94" t="s">
        <v>90</v>
      </c>
      <c r="C54" s="95"/>
      <c r="D54" s="95"/>
      <c r="E54" s="95"/>
      <c r="F54" s="269">
        <f>F52-F53</f>
        <v>384692.62</v>
      </c>
      <c r="G54" s="270"/>
      <c r="H54" s="96"/>
      <c r="I54" s="97"/>
    </row>
    <row r="55" spans="1:9" x14ac:dyDescent="0.25">
      <c r="A55" s="287" t="s">
        <v>150</v>
      </c>
      <c r="B55" s="288"/>
      <c r="C55" s="288"/>
      <c r="D55" s="288"/>
      <c r="E55" s="288"/>
      <c r="F55" s="288"/>
      <c r="G55" s="288"/>
      <c r="H55" s="288"/>
      <c r="I55" s="289"/>
    </row>
    <row r="56" spans="1:9" x14ac:dyDescent="0.25">
      <c r="A56" s="109" t="s">
        <v>139</v>
      </c>
      <c r="B56" s="110"/>
      <c r="C56" s="119"/>
      <c r="D56" s="119"/>
      <c r="E56" s="119"/>
      <c r="F56" s="119"/>
      <c r="G56" s="119"/>
      <c r="H56" s="119"/>
      <c r="I56" s="120"/>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Ekc6aZ8GbE6Hqy/l996AcmnvTfYw6RCH/dEdXwgDyZdbkdq0h0Je1gh5e6qNMaYnnoUQqL9TatxtWyNDPiS20Q==" saltValue="iQWFu2eAjsYvlM+i56nYJQ==" spinCount="100000" sheet="1" objects="1" scenarios="1"/>
  <mergeCells count="92">
    <mergeCell ref="A2:I2"/>
    <mergeCell ref="A3:I3"/>
    <mergeCell ref="A6:B6"/>
    <mergeCell ref="F6:G6"/>
    <mergeCell ref="H6:I6"/>
    <mergeCell ref="F26:G26"/>
    <mergeCell ref="H26:I26"/>
    <mergeCell ref="F27:G27"/>
    <mergeCell ref="H27:I27"/>
    <mergeCell ref="F20:G20"/>
    <mergeCell ref="H20:I20"/>
    <mergeCell ref="F22:G22"/>
    <mergeCell ref="H22:I22"/>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8:I48"/>
    <mergeCell ref="F40:G40"/>
    <mergeCell ref="H40:I40"/>
    <mergeCell ref="F41:G41"/>
    <mergeCell ref="H41:I41"/>
    <mergeCell ref="F42:G42"/>
    <mergeCell ref="H42:I42"/>
    <mergeCell ref="F18:G18"/>
    <mergeCell ref="H18:I18"/>
    <mergeCell ref="H16:I16"/>
    <mergeCell ref="A1:I1"/>
    <mergeCell ref="F10:G10"/>
    <mergeCell ref="H10:I10"/>
    <mergeCell ref="F11:G11"/>
    <mergeCell ref="H11:I11"/>
    <mergeCell ref="F12:G12"/>
    <mergeCell ref="H12:I12"/>
    <mergeCell ref="F7:G7"/>
    <mergeCell ref="H7:I7"/>
    <mergeCell ref="A8:E8"/>
    <mergeCell ref="F8:G8"/>
    <mergeCell ref="H8:I8"/>
    <mergeCell ref="F13:G13"/>
    <mergeCell ref="F9:G9"/>
    <mergeCell ref="H9:I9"/>
    <mergeCell ref="F17:G17"/>
    <mergeCell ref="H17:I17"/>
    <mergeCell ref="F16:G16"/>
    <mergeCell ref="F14:G14"/>
    <mergeCell ref="H14:I14"/>
    <mergeCell ref="F15:G15"/>
    <mergeCell ref="H15:I15"/>
    <mergeCell ref="H13:I13"/>
    <mergeCell ref="F19:G19"/>
    <mergeCell ref="H19:I19"/>
    <mergeCell ref="A23:E23"/>
    <mergeCell ref="F23:G23"/>
    <mergeCell ref="H23:I23"/>
    <mergeCell ref="A22:E22"/>
    <mergeCell ref="A55:I55"/>
    <mergeCell ref="A43:I43"/>
    <mergeCell ref="A44:I44"/>
    <mergeCell ref="A45:I45"/>
    <mergeCell ref="F50:G50"/>
    <mergeCell ref="F51:G51"/>
    <mergeCell ref="F52:G52"/>
    <mergeCell ref="F53:G53"/>
    <mergeCell ref="F54:G54"/>
    <mergeCell ref="F49:G49"/>
    <mergeCell ref="H49:I49"/>
    <mergeCell ref="F46:G46"/>
    <mergeCell ref="H46:I46"/>
    <mergeCell ref="F47:G47"/>
    <mergeCell ref="H47:I47"/>
    <mergeCell ref="F48:G48"/>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E09-4A51-4503-AB65-7ADDFE244ECA}">
  <dimension ref="A1:I44"/>
  <sheetViews>
    <sheetView topLeftCell="A34" zoomScale="115" zoomScaleNormal="115" workbookViewId="0">
      <selection activeCell="C35" sqref="C35"/>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33</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130</v>
      </c>
      <c r="B8" s="247"/>
      <c r="C8" s="247"/>
      <c r="D8" s="247"/>
      <c r="E8" s="248"/>
      <c r="F8" s="260">
        <v>0</v>
      </c>
      <c r="G8" s="261"/>
      <c r="H8" s="260">
        <v>0</v>
      </c>
      <c r="I8" s="261"/>
    </row>
    <row r="9" spans="1:9" x14ac:dyDescent="0.25">
      <c r="A9" s="246" t="s">
        <v>129</v>
      </c>
      <c r="B9" s="247"/>
      <c r="C9" s="247"/>
      <c r="D9" s="247"/>
      <c r="E9" s="248"/>
      <c r="F9" s="260">
        <v>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0</v>
      </c>
      <c r="G22" s="262"/>
      <c r="H22" s="262">
        <f>SUM(H8:H21)</f>
        <v>0</v>
      </c>
      <c r="I22" s="262"/>
    </row>
    <row r="23" spans="1:9" x14ac:dyDescent="0.25">
      <c r="A23" s="85" t="s">
        <v>234</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235</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236</v>
      </c>
      <c r="B33" s="86"/>
      <c r="C33" s="86"/>
      <c r="D33" s="86"/>
      <c r="E33" s="86"/>
      <c r="F33" s="87"/>
      <c r="G33" s="88"/>
      <c r="H33" s="86"/>
      <c r="I33" s="88"/>
    </row>
    <row r="34" spans="1:9" x14ac:dyDescent="0.25">
      <c r="A34" s="89" t="s">
        <v>89</v>
      </c>
      <c r="C34" s="90"/>
      <c r="D34" s="90"/>
      <c r="E34" s="90"/>
      <c r="F34" s="265">
        <f>F22+H22+F32</f>
        <v>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0</v>
      </c>
      <c r="G36" s="270"/>
      <c r="H36" s="96"/>
      <c r="I36" s="97"/>
    </row>
    <row r="37" spans="1:9" x14ac:dyDescent="0.25">
      <c r="A37" s="109" t="s">
        <v>143</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9ijqFe/IU1true3YnBkteHaTwcxpvVTxGPL2TJ8J7u32feyHHDKN20rxeBHPAJAqrQVUwmEqmfHiGETz4pbo4Q==" saltValue="+ucEqTM4yaAIGYa7XckSIQ==" spinCount="100000" sheet="1" objects="1" scenarios="1"/>
  <mergeCells count="58">
    <mergeCell ref="F7:G7"/>
    <mergeCell ref="H7:I7"/>
    <mergeCell ref="A1:I1"/>
    <mergeCell ref="A2:I2"/>
    <mergeCell ref="A3:I3"/>
    <mergeCell ref="A6:B6"/>
    <mergeCell ref="F6:G6"/>
    <mergeCell ref="H6:I6"/>
    <mergeCell ref="F13:G13"/>
    <mergeCell ref="H13:I13"/>
    <mergeCell ref="A8:E8"/>
    <mergeCell ref="F8:G8"/>
    <mergeCell ref="H8:I8"/>
    <mergeCell ref="A9:E9"/>
    <mergeCell ref="F9:G9"/>
    <mergeCell ref="H9:I9"/>
    <mergeCell ref="F12:G12"/>
    <mergeCell ref="H12:I12"/>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36:G36"/>
    <mergeCell ref="F29:G29"/>
    <mergeCell ref="H29:I29"/>
    <mergeCell ref="F30:G30"/>
    <mergeCell ref="H30:I30"/>
    <mergeCell ref="F31:G31"/>
    <mergeCell ref="H31:I31"/>
    <mergeCell ref="F34:G34"/>
    <mergeCell ref="F32:G32"/>
    <mergeCell ref="F35:G3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50C1-7447-4545-B7AD-A5B62C413A72}">
  <dimension ref="A1:I44"/>
  <sheetViews>
    <sheetView topLeftCell="A25" workbookViewId="0">
      <selection activeCell="O22" sqref="O22"/>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97</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60000</v>
      </c>
      <c r="G9" s="261"/>
      <c r="H9" s="260">
        <v>0</v>
      </c>
      <c r="I9" s="261"/>
    </row>
    <row r="10" spans="1:9" x14ac:dyDescent="0.25">
      <c r="A10" s="246" t="s">
        <v>129</v>
      </c>
      <c r="B10" s="247"/>
      <c r="C10" s="247"/>
      <c r="D10" s="247"/>
      <c r="E10" s="248"/>
      <c r="F10" s="260">
        <v>280799.56</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43893.06</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384692.62</v>
      </c>
      <c r="G23" s="262"/>
      <c r="H23" s="262">
        <f>SUM(H8:H22)</f>
        <v>0</v>
      </c>
      <c r="I23" s="262"/>
    </row>
    <row r="24" spans="1:9" x14ac:dyDescent="0.25">
      <c r="A24" s="85" t="s">
        <v>238</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239</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240</v>
      </c>
      <c r="B35" s="86"/>
      <c r="C35" s="86"/>
      <c r="D35" s="86"/>
      <c r="E35" s="86"/>
      <c r="F35" s="264"/>
      <c r="G35" s="259"/>
      <c r="H35" s="258"/>
      <c r="I35" s="259"/>
    </row>
    <row r="36" spans="1:9" x14ac:dyDescent="0.25">
      <c r="A36" s="89" t="s">
        <v>89</v>
      </c>
      <c r="C36" s="90"/>
      <c r="D36" s="90"/>
      <c r="E36" s="90"/>
      <c r="F36" s="265">
        <f>F23+H23+F34</f>
        <v>384692.62</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384692.62</v>
      </c>
      <c r="G38" s="270"/>
      <c r="H38" s="244"/>
      <c r="I38" s="245"/>
    </row>
    <row r="39" spans="1:9" x14ac:dyDescent="0.25">
      <c r="A39" s="109" t="s">
        <v>154</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sYkXKMhJQ15lj259DwU6OuwEf4/ZMyCTBIN2do9djaSGvVtE4GydO/AOKez2+xo0eTosZA12He9E6CdA9R59Kw==" saltValue="MeZ4hoAVVpFmMezZFbEb4A==" spinCount="100000" sheet="1" objects="1" scenarios="1"/>
  <mergeCells count="69">
    <mergeCell ref="A1:I1"/>
    <mergeCell ref="A2:I2"/>
    <mergeCell ref="A3:I3"/>
    <mergeCell ref="F6:G6"/>
    <mergeCell ref="H6:I6"/>
    <mergeCell ref="A6:E6"/>
    <mergeCell ref="F14:G14"/>
    <mergeCell ref="H14:I14"/>
    <mergeCell ref="F7:G7"/>
    <mergeCell ref="H7:I7"/>
    <mergeCell ref="A8:E8"/>
    <mergeCell ref="F8:G8"/>
    <mergeCell ref="H8:I8"/>
    <mergeCell ref="A9:E9"/>
    <mergeCell ref="F9:G9"/>
    <mergeCell ref="H9:I9"/>
    <mergeCell ref="A10:E10"/>
    <mergeCell ref="F10:G10"/>
    <mergeCell ref="H10:I10"/>
    <mergeCell ref="F13:G13"/>
    <mergeCell ref="H13:I13"/>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E60E3-499A-498F-87DB-AEFF52CC6BCD}">
  <dimension ref="A1:I90"/>
  <sheetViews>
    <sheetView topLeftCell="A46" zoomScale="115" zoomScaleNormal="115" workbookViewId="0">
      <selection activeCell="F36" sqref="F36:G36"/>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146</v>
      </c>
      <c r="B3" s="240"/>
      <c r="C3" s="240"/>
      <c r="D3" s="240"/>
      <c r="E3" s="240"/>
      <c r="F3" s="240"/>
      <c r="G3" s="240"/>
      <c r="H3" s="240"/>
      <c r="I3" s="241"/>
    </row>
    <row r="4" spans="1:9" ht="30" customHeight="1" x14ac:dyDescent="0.25">
      <c r="A4" s="311" t="s">
        <v>161</v>
      </c>
      <c r="B4" s="312"/>
      <c r="C4" s="312"/>
      <c r="D4" s="312"/>
      <c r="E4" s="312"/>
      <c r="F4" s="312"/>
      <c r="G4" s="312"/>
      <c r="H4" s="312"/>
      <c r="I4" s="313"/>
    </row>
    <row r="5" spans="1:9" x14ac:dyDescent="0.25">
      <c r="A5" s="102" t="s">
        <v>237</v>
      </c>
      <c r="B5" s="1"/>
      <c r="C5" s="1"/>
      <c r="D5" s="1"/>
      <c r="E5" s="1"/>
      <c r="F5" s="1"/>
      <c r="G5" s="1"/>
      <c r="H5" s="1"/>
      <c r="I5" s="2"/>
    </row>
    <row r="6" spans="1:9" ht="63.95" customHeight="1" x14ac:dyDescent="0.25">
      <c r="A6" s="308" t="s">
        <v>163</v>
      </c>
      <c r="B6" s="309"/>
      <c r="C6" s="309"/>
      <c r="D6" s="309"/>
      <c r="E6" s="309"/>
      <c r="F6" s="284" t="s">
        <v>96</v>
      </c>
      <c r="G6" s="286"/>
      <c r="H6" s="285" t="s">
        <v>145</v>
      </c>
      <c r="I6" s="286"/>
    </row>
    <row r="7" spans="1:9" x14ac:dyDescent="0.25">
      <c r="A7" s="103" t="s">
        <v>136</v>
      </c>
      <c r="C7" s="90"/>
      <c r="D7" s="90"/>
      <c r="E7" s="90"/>
      <c r="F7" s="271"/>
      <c r="G7" s="272"/>
      <c r="H7" s="302"/>
      <c r="I7" s="272"/>
    </row>
    <row r="8" spans="1:9" x14ac:dyDescent="0.25">
      <c r="A8" s="303" t="s">
        <v>160</v>
      </c>
      <c r="B8" s="304"/>
      <c r="C8" s="304"/>
      <c r="D8" s="304"/>
      <c r="E8" s="304"/>
      <c r="F8" s="260">
        <v>0</v>
      </c>
      <c r="G8" s="261"/>
      <c r="H8" s="301">
        <v>0</v>
      </c>
      <c r="I8" s="261"/>
    </row>
    <row r="9" spans="1:9" x14ac:dyDescent="0.25">
      <c r="A9" s="112" t="s">
        <v>176</v>
      </c>
      <c r="B9" s="113"/>
      <c r="C9" s="114"/>
      <c r="D9" s="114"/>
      <c r="E9" s="114"/>
      <c r="F9" s="298">
        <v>0</v>
      </c>
      <c r="G9" s="299"/>
      <c r="H9" s="300">
        <v>0</v>
      </c>
      <c r="I9" s="299"/>
    </row>
    <row r="10" spans="1:9" x14ac:dyDescent="0.25">
      <c r="A10" s="112" t="s">
        <v>126</v>
      </c>
      <c r="B10" s="113"/>
      <c r="C10" s="114"/>
      <c r="D10" s="114"/>
      <c r="E10" s="114"/>
      <c r="F10" s="260">
        <v>0</v>
      </c>
      <c r="G10" s="261"/>
      <c r="H10" s="301">
        <v>0</v>
      </c>
      <c r="I10" s="261"/>
    </row>
    <row r="11" spans="1:9" x14ac:dyDescent="0.25">
      <c r="A11" s="112" t="s">
        <v>43</v>
      </c>
      <c r="B11" s="113"/>
      <c r="C11" s="114"/>
      <c r="D11" s="114"/>
      <c r="E11" s="114"/>
      <c r="F11" s="298">
        <v>0</v>
      </c>
      <c r="G11" s="299"/>
      <c r="H11" s="300">
        <v>0</v>
      </c>
      <c r="I11" s="299"/>
    </row>
    <row r="12" spans="1:9" x14ac:dyDescent="0.25">
      <c r="A12" s="112" t="s">
        <v>135</v>
      </c>
      <c r="B12" s="113"/>
      <c r="C12" s="114"/>
      <c r="D12" s="114"/>
      <c r="E12" s="114"/>
      <c r="F12" s="260">
        <v>0</v>
      </c>
      <c r="G12" s="261"/>
      <c r="H12" s="301">
        <v>0</v>
      </c>
      <c r="I12" s="261"/>
    </row>
    <row r="13" spans="1:9" x14ac:dyDescent="0.25">
      <c r="A13" s="112" t="s">
        <v>103</v>
      </c>
      <c r="B13" s="113"/>
      <c r="C13" s="114"/>
      <c r="D13" s="114"/>
      <c r="E13" s="114"/>
      <c r="F13" s="298">
        <v>0</v>
      </c>
      <c r="G13" s="299"/>
      <c r="H13" s="300">
        <v>0</v>
      </c>
      <c r="I13" s="299"/>
    </row>
    <row r="14" spans="1:9" x14ac:dyDescent="0.25">
      <c r="A14" s="112" t="s">
        <v>102</v>
      </c>
      <c r="B14" s="113"/>
      <c r="C14" s="114"/>
      <c r="D14" s="114"/>
      <c r="E14" s="114"/>
      <c r="F14" s="260">
        <v>0</v>
      </c>
      <c r="G14" s="261"/>
      <c r="H14" s="301">
        <v>0</v>
      </c>
      <c r="I14" s="261"/>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60">
        <v>0</v>
      </c>
      <c r="G16" s="261"/>
      <c r="H16" s="301">
        <v>0</v>
      </c>
      <c r="I16" s="261"/>
    </row>
    <row r="17" spans="1:9" x14ac:dyDescent="0.25">
      <c r="A17" s="112" t="s">
        <v>134</v>
      </c>
      <c r="B17" s="113"/>
      <c r="C17" s="114"/>
      <c r="D17" s="114"/>
      <c r="E17" s="114"/>
      <c r="F17" s="298">
        <v>0</v>
      </c>
      <c r="G17" s="299"/>
      <c r="H17" s="300">
        <v>0</v>
      </c>
      <c r="I17" s="299"/>
    </row>
    <row r="18" spans="1:9" x14ac:dyDescent="0.25">
      <c r="A18" s="112" t="s">
        <v>127</v>
      </c>
      <c r="B18" s="113"/>
      <c r="C18" s="114"/>
      <c r="D18" s="114"/>
      <c r="E18" s="114"/>
      <c r="F18" s="260">
        <v>0</v>
      </c>
      <c r="G18" s="261"/>
      <c r="H18" s="301">
        <v>0</v>
      </c>
      <c r="I18" s="261"/>
    </row>
    <row r="19" spans="1:9" x14ac:dyDescent="0.25">
      <c r="A19" s="112" t="s">
        <v>105</v>
      </c>
      <c r="B19" s="113"/>
      <c r="C19" s="114"/>
      <c r="D19" s="114"/>
      <c r="E19" s="114"/>
      <c r="F19" s="298">
        <v>0</v>
      </c>
      <c r="G19" s="299"/>
      <c r="H19" s="300">
        <v>0</v>
      </c>
      <c r="I19" s="299"/>
    </row>
    <row r="20" spans="1:9" x14ac:dyDescent="0.25">
      <c r="A20" s="112" t="s">
        <v>141</v>
      </c>
      <c r="B20" s="113"/>
      <c r="C20" s="114"/>
      <c r="D20" s="114"/>
      <c r="E20" s="114"/>
      <c r="F20" s="260">
        <v>0</v>
      </c>
      <c r="G20" s="261"/>
      <c r="H20" s="301">
        <v>0</v>
      </c>
      <c r="I20" s="261"/>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256">
        <v>0</v>
      </c>
      <c r="G35" s="257"/>
      <c r="H35" s="305">
        <v>0</v>
      </c>
      <c r="I35" s="257"/>
    </row>
    <row r="36" spans="1:9" x14ac:dyDescent="0.25">
      <c r="A36" s="82"/>
      <c r="B36" s="83" t="s">
        <v>3</v>
      </c>
      <c r="C36" s="83"/>
      <c r="D36" s="84"/>
      <c r="E36" s="84"/>
      <c r="F36" s="266">
        <f>SUM(F8:F35)</f>
        <v>0</v>
      </c>
      <c r="G36" s="262"/>
      <c r="H36" s="262">
        <f>SUM(H8:H35)</f>
        <v>0</v>
      </c>
      <c r="I36" s="262"/>
    </row>
    <row r="37" spans="1:9" x14ac:dyDescent="0.25">
      <c r="A37" s="85" t="s">
        <v>238</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3" t="s">
        <v>138</v>
      </c>
      <c r="B43" s="1"/>
      <c r="C43" s="1"/>
      <c r="D43" s="1"/>
      <c r="E43" s="1"/>
      <c r="F43" s="1"/>
      <c r="G43" s="1"/>
      <c r="H43" s="1"/>
      <c r="I43" s="2"/>
    </row>
    <row r="44" spans="1:9" x14ac:dyDescent="0.25">
      <c r="A44" s="293" t="s">
        <v>147</v>
      </c>
      <c r="B44" s="294"/>
      <c r="C44" s="294"/>
      <c r="D44" s="294"/>
      <c r="E44" s="294"/>
      <c r="F44" s="294"/>
      <c r="G44" s="294"/>
      <c r="H44" s="294"/>
      <c r="I44" s="295"/>
    </row>
    <row r="45" spans="1:9" x14ac:dyDescent="0.25">
      <c r="A45" s="85" t="s">
        <v>239</v>
      </c>
      <c r="B45" s="106"/>
      <c r="C45" s="106"/>
      <c r="D45" s="86"/>
      <c r="E45" s="86"/>
      <c r="F45" s="273"/>
      <c r="G45" s="249"/>
      <c r="H45" s="249"/>
      <c r="I45" s="249"/>
    </row>
    <row r="46" spans="1:9" x14ac:dyDescent="0.25">
      <c r="A46" s="89" t="s">
        <v>99</v>
      </c>
      <c r="C46" s="104"/>
      <c r="D46" s="90"/>
      <c r="E46" s="90"/>
      <c r="F46" s="260">
        <v>0</v>
      </c>
      <c r="G46" s="261"/>
      <c r="H46" s="250"/>
      <c r="I46" s="251"/>
    </row>
    <row r="47" spans="1:9" x14ac:dyDescent="0.25">
      <c r="A47" s="89" t="s">
        <v>100</v>
      </c>
      <c r="C47" s="104"/>
      <c r="D47" s="90"/>
      <c r="E47" s="90"/>
      <c r="F47" s="260">
        <v>0</v>
      </c>
      <c r="G47" s="261"/>
      <c r="H47" s="250"/>
      <c r="I47" s="251"/>
    </row>
    <row r="48" spans="1:9" x14ac:dyDescent="0.25">
      <c r="A48" s="89" t="s">
        <v>101</v>
      </c>
      <c r="C48" s="104"/>
      <c r="D48" s="90"/>
      <c r="E48" s="90"/>
      <c r="F48" s="260">
        <v>0</v>
      </c>
      <c r="G48" s="261"/>
      <c r="H48" s="250"/>
      <c r="I48" s="251"/>
    </row>
    <row r="49" spans="1:9" x14ac:dyDescent="0.25">
      <c r="A49" s="82"/>
      <c r="B49" s="83" t="s">
        <v>3</v>
      </c>
      <c r="C49" s="83"/>
      <c r="D49" s="84"/>
      <c r="E49" s="105"/>
      <c r="F49" s="274">
        <f>SUM(F46:F48)</f>
        <v>0</v>
      </c>
      <c r="G49" s="275"/>
      <c r="H49" s="107"/>
      <c r="I49" s="108"/>
    </row>
    <row r="50" spans="1:9" x14ac:dyDescent="0.25">
      <c r="A50" s="85" t="s">
        <v>240</v>
      </c>
      <c r="B50" s="86"/>
      <c r="C50" s="86"/>
      <c r="D50" s="86"/>
      <c r="E50" s="86"/>
      <c r="F50" s="264"/>
      <c r="G50" s="259"/>
      <c r="H50" s="86"/>
      <c r="I50" s="88"/>
    </row>
    <row r="51" spans="1:9" x14ac:dyDescent="0.25">
      <c r="A51" s="89" t="s">
        <v>89</v>
      </c>
      <c r="C51" s="90"/>
      <c r="D51" s="90"/>
      <c r="E51" s="90"/>
      <c r="F51" s="265">
        <f>F36+H36+F49</f>
        <v>0</v>
      </c>
      <c r="G51" s="243"/>
      <c r="H51" s="92"/>
      <c r="I51" s="91"/>
    </row>
    <row r="52" spans="1:9" x14ac:dyDescent="0.25">
      <c r="A52" s="89" t="s">
        <v>88</v>
      </c>
      <c r="C52" s="90"/>
      <c r="D52" s="90"/>
      <c r="E52" s="90"/>
      <c r="F52" s="296">
        <f>F42</f>
        <v>0</v>
      </c>
      <c r="G52" s="297"/>
      <c r="H52" s="92"/>
      <c r="I52" s="91"/>
    </row>
    <row r="53" spans="1:9" x14ac:dyDescent="0.25">
      <c r="A53" s="93"/>
      <c r="B53" s="94" t="s">
        <v>156</v>
      </c>
      <c r="C53" s="95"/>
      <c r="D53" s="95"/>
      <c r="E53" s="95"/>
      <c r="F53" s="269">
        <f>F51-F52</f>
        <v>0</v>
      </c>
      <c r="G53" s="270"/>
      <c r="H53" s="96"/>
      <c r="I53" s="97"/>
    </row>
    <row r="54" spans="1:9" x14ac:dyDescent="0.25">
      <c r="A54" s="287" t="s">
        <v>158</v>
      </c>
      <c r="B54" s="288"/>
      <c r="C54" s="288"/>
      <c r="D54" s="288"/>
      <c r="E54" s="288"/>
      <c r="F54" s="288"/>
      <c r="G54" s="288"/>
      <c r="H54" s="288"/>
      <c r="I54" s="289"/>
    </row>
    <row r="55" spans="1:9" x14ac:dyDescent="0.25">
      <c r="A55" s="109" t="s">
        <v>153</v>
      </c>
      <c r="B55" s="110"/>
      <c r="C55" s="119"/>
      <c r="D55" s="119"/>
      <c r="E55" s="119"/>
      <c r="F55" s="119"/>
      <c r="G55" s="119"/>
      <c r="H55" s="119"/>
      <c r="I55" s="120"/>
    </row>
    <row r="56" spans="1:9" x14ac:dyDescent="0.25">
      <c r="A56" s="115"/>
      <c r="B56" s="73"/>
      <c r="C56" s="73"/>
      <c r="D56" s="73"/>
      <c r="E56" s="73"/>
      <c r="F56" s="73"/>
      <c r="G56" s="73"/>
      <c r="H56" s="73"/>
      <c r="I56" s="74"/>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5gm3qLFX14vLbyrGQ+CcFsA2ZyS7+0BWdmYod0DNTdzrSvNPty6Q3lFdj63NT6krWWI8w20cnqpnDszQOZng4w==" saltValue="i9G36yqt2k5oMY6oI1VURA==" spinCount="100000" sheet="1" objects="1" scenarios="1"/>
  <mergeCells count="91">
    <mergeCell ref="F9:G9"/>
    <mergeCell ref="H9:I9"/>
    <mergeCell ref="A1:I1"/>
    <mergeCell ref="A2:I2"/>
    <mergeCell ref="A3:I3"/>
    <mergeCell ref="F6:G6"/>
    <mergeCell ref="H6:I6"/>
    <mergeCell ref="F7:G7"/>
    <mergeCell ref="H7:I7"/>
    <mergeCell ref="A8:E8"/>
    <mergeCell ref="F8:G8"/>
    <mergeCell ref="H8:I8"/>
    <mergeCell ref="F10:G10"/>
    <mergeCell ref="H10:I10"/>
    <mergeCell ref="F11:G11"/>
    <mergeCell ref="H11:I11"/>
    <mergeCell ref="F12:G12"/>
    <mergeCell ref="H12:I12"/>
    <mergeCell ref="F13:G13"/>
    <mergeCell ref="H13:I13"/>
    <mergeCell ref="F14:G14"/>
    <mergeCell ref="H14:I14"/>
    <mergeCell ref="F15:G15"/>
    <mergeCell ref="H15:I15"/>
    <mergeCell ref="A22:E22"/>
    <mergeCell ref="F22:G22"/>
    <mergeCell ref="H22:I22"/>
    <mergeCell ref="F16:G16"/>
    <mergeCell ref="H16:I16"/>
    <mergeCell ref="F17:G17"/>
    <mergeCell ref="H17:I17"/>
    <mergeCell ref="F18:G18"/>
    <mergeCell ref="H18:I18"/>
    <mergeCell ref="F27:G27"/>
    <mergeCell ref="H27:I27"/>
    <mergeCell ref="F19:G19"/>
    <mergeCell ref="H19:I19"/>
    <mergeCell ref="F20:G20"/>
    <mergeCell ref="H20:I20"/>
    <mergeCell ref="A23:E23"/>
    <mergeCell ref="F23:G23"/>
    <mergeCell ref="H23:I23"/>
    <mergeCell ref="F26:G26"/>
    <mergeCell ref="H26:I26"/>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7:I47"/>
    <mergeCell ref="F40:G40"/>
    <mergeCell ref="H40:I40"/>
    <mergeCell ref="F41:G41"/>
    <mergeCell ref="H41:I41"/>
    <mergeCell ref="F42:G42"/>
    <mergeCell ref="H42:I42"/>
    <mergeCell ref="F53:G53"/>
    <mergeCell ref="A4:I4"/>
    <mergeCell ref="A54:I54"/>
    <mergeCell ref="A6:E6"/>
    <mergeCell ref="F48:G48"/>
    <mergeCell ref="H48:I48"/>
    <mergeCell ref="F49:G49"/>
    <mergeCell ref="F50:G50"/>
    <mergeCell ref="F51:G51"/>
    <mergeCell ref="F52:G52"/>
    <mergeCell ref="A44:I44"/>
    <mergeCell ref="F45:G45"/>
    <mergeCell ref="H45:I45"/>
    <mergeCell ref="F46:G46"/>
    <mergeCell ref="H46:I46"/>
    <mergeCell ref="F47:G47"/>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52DB-0EDD-40CD-A175-DCEC4EA1AF8A}">
  <dimension ref="A1:I44"/>
  <sheetViews>
    <sheetView topLeftCell="A33" zoomScaleNormal="100" workbookViewId="0">
      <selection activeCell="D38" sqref="D38"/>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148</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130</v>
      </c>
      <c r="B8" s="247"/>
      <c r="C8" s="247"/>
      <c r="D8" s="247"/>
      <c r="E8" s="248"/>
      <c r="F8" s="260">
        <v>0</v>
      </c>
      <c r="G8" s="261"/>
      <c r="H8" s="260">
        <v>0</v>
      </c>
      <c r="I8" s="261"/>
    </row>
    <row r="9" spans="1:9" x14ac:dyDescent="0.25">
      <c r="A9" s="246" t="s">
        <v>129</v>
      </c>
      <c r="B9" s="247"/>
      <c r="C9" s="247"/>
      <c r="D9" s="247"/>
      <c r="E9" s="248"/>
      <c r="F9" s="260">
        <v>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0</v>
      </c>
      <c r="G12" s="257"/>
      <c r="H12" s="256">
        <v>0</v>
      </c>
      <c r="I12" s="257"/>
    </row>
    <row r="13" spans="1:9" x14ac:dyDescent="0.25">
      <c r="A13" s="89" t="s">
        <v>126</v>
      </c>
      <c r="C13" s="104"/>
      <c r="D13" s="90"/>
      <c r="E13" s="90"/>
      <c r="F13" s="256">
        <v>0</v>
      </c>
      <c r="G13" s="257"/>
      <c r="H13" s="256">
        <v>0</v>
      </c>
      <c r="I13" s="257"/>
    </row>
    <row r="14" spans="1:9" x14ac:dyDescent="0.25">
      <c r="A14" s="89" t="s">
        <v>43</v>
      </c>
      <c r="C14" s="104"/>
      <c r="D14" s="90"/>
      <c r="E14" s="90"/>
      <c r="F14" s="256">
        <v>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0</v>
      </c>
      <c r="G22" s="262"/>
      <c r="H22" s="262">
        <f>SUM(H8:H21)</f>
        <v>0</v>
      </c>
      <c r="I22" s="262"/>
    </row>
    <row r="23" spans="1:9" x14ac:dyDescent="0.25">
      <c r="A23" s="85" t="s">
        <v>238</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239</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240</v>
      </c>
      <c r="B33" s="86"/>
      <c r="C33" s="86"/>
      <c r="D33" s="86"/>
      <c r="E33" s="86"/>
      <c r="F33" s="264"/>
      <c r="G33" s="259"/>
      <c r="H33" s="86"/>
      <c r="I33" s="88"/>
    </row>
    <row r="34" spans="1:9" x14ac:dyDescent="0.25">
      <c r="A34" s="89" t="s">
        <v>89</v>
      </c>
      <c r="C34" s="90"/>
      <c r="D34" s="90"/>
      <c r="E34" s="90"/>
      <c r="F34" s="265">
        <f>F22+H22+F32</f>
        <v>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0</v>
      </c>
      <c r="G36" s="270"/>
      <c r="H36" s="96"/>
      <c r="I36" s="97"/>
    </row>
    <row r="37" spans="1:9" x14ac:dyDescent="0.25">
      <c r="A37" s="109" t="s">
        <v>152</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iigBDx+4FALTWgGwxEbp4nOogvSC2dvOLS1JzclXLJB4eZNAChbfJ4Am0iibDge5AYmONG5UZm3obEYq4RAK4A==" saltValue="MaSh5dU6123qIkwKe1/I6Q==" spinCount="100000" sheet="1" objects="1" scenarios="1"/>
  <mergeCells count="59">
    <mergeCell ref="A1:I1"/>
    <mergeCell ref="A2:I2"/>
    <mergeCell ref="A3:I3"/>
    <mergeCell ref="F6:G6"/>
    <mergeCell ref="H6:I6"/>
    <mergeCell ref="H7:I7"/>
    <mergeCell ref="A8:E8"/>
    <mergeCell ref="F8:G8"/>
    <mergeCell ref="H8:I8"/>
    <mergeCell ref="A9:E9"/>
    <mergeCell ref="F9:G9"/>
    <mergeCell ref="H9:I9"/>
    <mergeCell ref="H12:I12"/>
    <mergeCell ref="F13:G13"/>
    <mergeCell ref="H13:I13"/>
    <mergeCell ref="F14:G14"/>
    <mergeCell ref="H14:I14"/>
    <mergeCell ref="H15:I15"/>
    <mergeCell ref="F16:G16"/>
    <mergeCell ref="H16:I16"/>
    <mergeCell ref="F17:G17"/>
    <mergeCell ref="H17:I17"/>
    <mergeCell ref="H18:I18"/>
    <mergeCell ref="F19:G19"/>
    <mergeCell ref="H19:I19"/>
    <mergeCell ref="F20:G20"/>
    <mergeCell ref="H20:I20"/>
    <mergeCell ref="H21:I21"/>
    <mergeCell ref="F22:G22"/>
    <mergeCell ref="H22:I22"/>
    <mergeCell ref="F23:G23"/>
    <mergeCell ref="H23:I23"/>
    <mergeCell ref="H24:I24"/>
    <mergeCell ref="F25:G25"/>
    <mergeCell ref="H25:I25"/>
    <mergeCell ref="F26:G26"/>
    <mergeCell ref="H26:I26"/>
    <mergeCell ref="H27:I27"/>
    <mergeCell ref="F28:G28"/>
    <mergeCell ref="H28:I28"/>
    <mergeCell ref="F29:G29"/>
    <mergeCell ref="H29:I29"/>
    <mergeCell ref="H30:I30"/>
    <mergeCell ref="F31:G31"/>
    <mergeCell ref="H31:I31"/>
    <mergeCell ref="F32:G32"/>
    <mergeCell ref="F33:G33"/>
    <mergeCell ref="F34:G34"/>
    <mergeCell ref="F35:G35"/>
    <mergeCell ref="F36:G36"/>
    <mergeCell ref="A6:E6"/>
    <mergeCell ref="F30:G30"/>
    <mergeCell ref="F27:G27"/>
    <mergeCell ref="F24:G24"/>
    <mergeCell ref="F21:G21"/>
    <mergeCell ref="F18:G18"/>
    <mergeCell ref="F15:G15"/>
    <mergeCell ref="F12:G12"/>
    <mergeCell ref="F7:G7"/>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B74-C2AE-448E-9DD8-9852B8CBC875}">
  <dimension ref="A1:I44"/>
  <sheetViews>
    <sheetView topLeftCell="A25" workbookViewId="0">
      <selection activeCell="H21" sqref="H21:I2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155</v>
      </c>
      <c r="B3" s="240"/>
      <c r="C3" s="240"/>
      <c r="D3" s="240"/>
      <c r="E3" s="240"/>
      <c r="F3" s="240"/>
      <c r="G3" s="240"/>
      <c r="H3" s="240"/>
      <c r="I3" s="241"/>
    </row>
    <row r="4" spans="1:9" x14ac:dyDescent="0.25">
      <c r="A4" s="99" t="s">
        <v>157</v>
      </c>
      <c r="B4" s="100"/>
      <c r="C4" s="100"/>
      <c r="D4" s="100"/>
      <c r="E4" s="100"/>
      <c r="F4" s="100"/>
      <c r="G4" s="100"/>
      <c r="H4" s="100"/>
      <c r="I4" s="101"/>
    </row>
    <row r="5" spans="1:9" ht="15" customHeight="1"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303" t="s">
        <v>131</v>
      </c>
      <c r="B8" s="304"/>
      <c r="C8" s="304"/>
      <c r="D8" s="304"/>
      <c r="E8" s="316"/>
      <c r="F8" s="260">
        <v>0</v>
      </c>
      <c r="G8" s="261"/>
      <c r="H8" s="260">
        <v>0</v>
      </c>
      <c r="I8" s="261"/>
    </row>
    <row r="9" spans="1:9" x14ac:dyDescent="0.25">
      <c r="A9" s="112" t="s">
        <v>133</v>
      </c>
      <c r="B9" s="113"/>
      <c r="C9" s="114"/>
      <c r="D9" s="114"/>
      <c r="E9" s="114"/>
      <c r="F9" s="298">
        <v>0</v>
      </c>
      <c r="G9" s="299"/>
      <c r="H9" s="298">
        <v>0</v>
      </c>
      <c r="I9" s="299"/>
    </row>
    <row r="10" spans="1:9" x14ac:dyDescent="0.25">
      <c r="A10" s="112" t="s">
        <v>126</v>
      </c>
      <c r="B10" s="113"/>
      <c r="C10" s="114"/>
      <c r="D10" s="114"/>
      <c r="E10" s="114"/>
      <c r="F10" s="298">
        <v>0</v>
      </c>
      <c r="G10" s="299"/>
      <c r="H10" s="298">
        <v>0</v>
      </c>
      <c r="I10" s="299"/>
    </row>
    <row r="11" spans="1:9" x14ac:dyDescent="0.25">
      <c r="A11" s="112" t="s">
        <v>43</v>
      </c>
      <c r="B11" s="113"/>
      <c r="C11" s="114"/>
      <c r="D11" s="114"/>
      <c r="E11" s="114"/>
      <c r="F11" s="298">
        <v>0</v>
      </c>
      <c r="G11" s="299"/>
      <c r="H11" s="298">
        <v>0</v>
      </c>
      <c r="I11" s="299"/>
    </row>
    <row r="12" spans="1:9" x14ac:dyDescent="0.25">
      <c r="A12" s="112" t="s">
        <v>135</v>
      </c>
      <c r="B12" s="113"/>
      <c r="C12" s="114"/>
      <c r="D12" s="114"/>
      <c r="E12" s="114"/>
      <c r="F12" s="298">
        <v>0</v>
      </c>
      <c r="G12" s="299"/>
      <c r="H12" s="298">
        <v>0</v>
      </c>
      <c r="I12" s="299"/>
    </row>
    <row r="13" spans="1:9" x14ac:dyDescent="0.25">
      <c r="A13" s="112" t="s">
        <v>103</v>
      </c>
      <c r="B13" s="113"/>
      <c r="C13" s="114"/>
      <c r="D13" s="114"/>
      <c r="E13" s="114"/>
      <c r="F13" s="298">
        <v>0</v>
      </c>
      <c r="G13" s="299"/>
      <c r="H13" s="298">
        <v>0</v>
      </c>
      <c r="I13" s="299"/>
    </row>
    <row r="14" spans="1:9" x14ac:dyDescent="0.25">
      <c r="A14" s="112" t="s">
        <v>102</v>
      </c>
      <c r="B14" s="113"/>
      <c r="C14" s="114"/>
      <c r="D14" s="114"/>
      <c r="E14" s="114"/>
      <c r="F14" s="298">
        <v>0</v>
      </c>
      <c r="G14" s="299"/>
      <c r="H14" s="298">
        <v>0</v>
      </c>
      <c r="I14" s="299"/>
    </row>
    <row r="15" spans="1:9" x14ac:dyDescent="0.25">
      <c r="A15" s="112" t="s">
        <v>104</v>
      </c>
      <c r="B15" s="113"/>
      <c r="C15" s="114"/>
      <c r="D15" s="114"/>
      <c r="E15" s="114"/>
      <c r="F15" s="298">
        <v>0</v>
      </c>
      <c r="G15" s="299"/>
      <c r="H15" s="298">
        <v>0</v>
      </c>
      <c r="I15" s="299"/>
    </row>
    <row r="16" spans="1:9" x14ac:dyDescent="0.25">
      <c r="A16" s="112" t="s">
        <v>132</v>
      </c>
      <c r="B16" s="113"/>
      <c r="C16" s="114"/>
      <c r="D16" s="114"/>
      <c r="E16" s="114"/>
      <c r="F16" s="298">
        <v>0</v>
      </c>
      <c r="G16" s="299"/>
      <c r="H16" s="298">
        <v>0</v>
      </c>
      <c r="I16" s="299"/>
    </row>
    <row r="17" spans="1:9" x14ac:dyDescent="0.25">
      <c r="A17" s="112" t="s">
        <v>134</v>
      </c>
      <c r="B17" s="113"/>
      <c r="C17" s="114"/>
      <c r="D17" s="114"/>
      <c r="E17" s="114"/>
      <c r="F17" s="298">
        <v>0</v>
      </c>
      <c r="G17" s="299"/>
      <c r="H17" s="298">
        <v>0</v>
      </c>
      <c r="I17" s="299"/>
    </row>
    <row r="18" spans="1:9" x14ac:dyDescent="0.25">
      <c r="A18" s="112" t="s">
        <v>127</v>
      </c>
      <c r="B18" s="113"/>
      <c r="C18" s="114"/>
      <c r="D18" s="114"/>
      <c r="E18" s="114"/>
      <c r="F18" s="298">
        <v>0</v>
      </c>
      <c r="G18" s="299"/>
      <c r="H18" s="298">
        <v>0</v>
      </c>
      <c r="I18" s="299"/>
    </row>
    <row r="19" spans="1:9" x14ac:dyDescent="0.25">
      <c r="A19" s="112" t="s">
        <v>105</v>
      </c>
      <c r="B19" s="113"/>
      <c r="C19" s="114"/>
      <c r="D19" s="114"/>
      <c r="E19" s="114"/>
      <c r="F19" s="298">
        <v>0</v>
      </c>
      <c r="G19" s="299"/>
      <c r="H19" s="298">
        <v>0</v>
      </c>
      <c r="I19" s="299"/>
    </row>
    <row r="20" spans="1:9" x14ac:dyDescent="0.25">
      <c r="A20" s="112" t="s">
        <v>141</v>
      </c>
      <c r="B20" s="113"/>
      <c r="C20" s="114"/>
      <c r="D20" s="114"/>
      <c r="E20" s="114"/>
      <c r="F20" s="298">
        <v>0</v>
      </c>
      <c r="G20" s="299"/>
      <c r="H20" s="298">
        <v>0</v>
      </c>
      <c r="I20" s="299"/>
    </row>
    <row r="21" spans="1:9" x14ac:dyDescent="0.25">
      <c r="A21" s="82"/>
      <c r="B21" s="83" t="s">
        <v>3</v>
      </c>
      <c r="C21" s="83"/>
      <c r="D21" s="84"/>
      <c r="E21" s="84"/>
      <c r="F21" s="266">
        <f>SUM(F8:G20)</f>
        <v>0</v>
      </c>
      <c r="G21" s="262"/>
      <c r="H21" s="266">
        <f>SUM(H8:I20)</f>
        <v>0</v>
      </c>
      <c r="I21" s="262"/>
    </row>
    <row r="22" spans="1:9" x14ac:dyDescent="0.25">
      <c r="A22" s="85" t="s">
        <v>240</v>
      </c>
      <c r="B22" s="86"/>
      <c r="C22" s="86"/>
      <c r="D22" s="86"/>
      <c r="E22" s="86"/>
      <c r="F22" s="264"/>
      <c r="G22" s="259"/>
      <c r="H22" s="86"/>
      <c r="I22" s="88"/>
    </row>
    <row r="23" spans="1:9" x14ac:dyDescent="0.25">
      <c r="A23" s="89" t="s">
        <v>89</v>
      </c>
      <c r="C23" s="90"/>
      <c r="D23" s="90"/>
      <c r="E23" s="90"/>
      <c r="F23" s="265">
        <f>F21+H21</f>
        <v>0</v>
      </c>
      <c r="G23" s="243"/>
      <c r="H23" s="92"/>
      <c r="I23" s="91"/>
    </row>
    <row r="24" spans="1:9" x14ac:dyDescent="0.25">
      <c r="A24" s="89" t="s">
        <v>88</v>
      </c>
      <c r="C24" s="90"/>
      <c r="D24" s="90"/>
      <c r="E24" s="90"/>
      <c r="F24" s="314"/>
      <c r="G24" s="315"/>
      <c r="H24" s="92"/>
      <c r="I24" s="91"/>
    </row>
    <row r="25" spans="1:9" x14ac:dyDescent="0.25">
      <c r="A25" s="93"/>
      <c r="B25" s="94" t="s">
        <v>90</v>
      </c>
      <c r="C25" s="95"/>
      <c r="D25" s="95"/>
      <c r="E25" s="95"/>
      <c r="F25" s="269">
        <f>F23-F24</f>
        <v>0</v>
      </c>
      <c r="G25" s="270"/>
      <c r="H25" s="96"/>
      <c r="I25" s="97"/>
    </row>
    <row r="26" spans="1:9" x14ac:dyDescent="0.25">
      <c r="A26" s="109" t="s">
        <v>151</v>
      </c>
      <c r="B26" s="110"/>
      <c r="C26" s="119"/>
      <c r="D26" s="119"/>
      <c r="E26" s="119"/>
      <c r="F26" s="119"/>
      <c r="G26" s="119"/>
      <c r="H26" s="119"/>
      <c r="I26" s="120"/>
    </row>
    <row r="27" spans="1:9" x14ac:dyDescent="0.25">
      <c r="A27" s="115"/>
      <c r="B27" s="73"/>
      <c r="C27" s="73"/>
      <c r="D27" s="73"/>
      <c r="E27" s="73"/>
      <c r="F27" s="73"/>
      <c r="G27" s="73"/>
      <c r="H27" s="73"/>
      <c r="I27" s="74"/>
    </row>
    <row r="28" spans="1:9" x14ac:dyDescent="0.25">
      <c r="A28" s="115"/>
      <c r="B28" s="73"/>
      <c r="C28" s="73"/>
      <c r="D28" s="73"/>
      <c r="E28" s="73"/>
      <c r="F28" s="73"/>
      <c r="G28" s="73"/>
      <c r="H28" s="73"/>
      <c r="I28" s="74"/>
    </row>
    <row r="29" spans="1:9" x14ac:dyDescent="0.25">
      <c r="A29" s="115"/>
      <c r="B29" s="73"/>
      <c r="C29" s="73"/>
      <c r="D29" s="73"/>
      <c r="E29" s="73"/>
      <c r="F29" s="73"/>
      <c r="G29" s="73"/>
      <c r="H29" s="73"/>
      <c r="I29" s="74"/>
    </row>
    <row r="30" spans="1:9" x14ac:dyDescent="0.25">
      <c r="A30" s="115"/>
      <c r="B30" s="73"/>
      <c r="C30" s="73"/>
      <c r="D30" s="73"/>
      <c r="E30" s="73"/>
      <c r="F30" s="73"/>
      <c r="G30" s="73"/>
      <c r="H30" s="73"/>
      <c r="I30" s="74"/>
    </row>
    <row r="31" spans="1:9" x14ac:dyDescent="0.25">
      <c r="A31" s="115"/>
      <c r="B31" s="73"/>
      <c r="C31" s="73"/>
      <c r="D31" s="73"/>
      <c r="E31" s="73"/>
      <c r="F31" s="73"/>
      <c r="G31" s="73"/>
      <c r="H31" s="73"/>
      <c r="I31" s="74"/>
    </row>
    <row r="32" spans="1:9" x14ac:dyDescent="0.25">
      <c r="A32" s="115"/>
      <c r="B32" s="73"/>
      <c r="C32" s="73"/>
      <c r="D32" s="73"/>
      <c r="E32" s="73"/>
      <c r="F32" s="73"/>
      <c r="G32" s="73"/>
      <c r="H32" s="73"/>
      <c r="I32" s="74"/>
    </row>
    <row r="33" spans="1:9" x14ac:dyDescent="0.25">
      <c r="A33" s="115"/>
      <c r="B33" s="73"/>
      <c r="C33" s="73"/>
      <c r="D33" s="73"/>
      <c r="E33" s="73"/>
      <c r="F33" s="73"/>
      <c r="G33" s="73"/>
      <c r="H33" s="73"/>
      <c r="I33" s="74"/>
    </row>
    <row r="34" spans="1:9" x14ac:dyDescent="0.25">
      <c r="A34" s="115"/>
      <c r="B34" s="73"/>
      <c r="C34" s="73"/>
      <c r="D34" s="73"/>
      <c r="E34" s="73"/>
      <c r="F34" s="73"/>
      <c r="G34" s="73"/>
      <c r="H34" s="73"/>
      <c r="I34" s="74"/>
    </row>
    <row r="35" spans="1:9" x14ac:dyDescent="0.25">
      <c r="A35" s="115"/>
      <c r="B35" s="73"/>
      <c r="C35" s="73"/>
      <c r="D35" s="73"/>
      <c r="E35" s="73"/>
      <c r="F35" s="73"/>
      <c r="G35" s="73"/>
      <c r="H35" s="73"/>
      <c r="I35" s="74"/>
    </row>
    <row r="36" spans="1:9" x14ac:dyDescent="0.25">
      <c r="A36" s="115"/>
      <c r="B36" s="73"/>
      <c r="C36" s="73"/>
      <c r="D36" s="73"/>
      <c r="E36" s="73"/>
      <c r="F36" s="73"/>
      <c r="G36" s="73"/>
      <c r="H36" s="73"/>
      <c r="I36" s="74"/>
    </row>
    <row r="37" spans="1:9" x14ac:dyDescent="0.25">
      <c r="A37" s="115"/>
      <c r="B37" s="73"/>
      <c r="C37" s="73"/>
      <c r="D37" s="73"/>
      <c r="E37" s="73"/>
      <c r="F37" s="73"/>
      <c r="G37" s="73"/>
      <c r="H37" s="73"/>
      <c r="I37" s="74"/>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Hx7PSp886icnXcWEsK31O7XXD1gFxL1Qxduq1el0XFHudK0AZPL2rYxDQLGcMijKCqVoHGZPNqR1reIpG+Lsvw==" saltValue="9GDn/DoSipd4+CP1StmlQA==" spinCount="100000" sheet="1" objects="1" scenarios="1"/>
  <mergeCells count="41">
    <mergeCell ref="F10:G10"/>
    <mergeCell ref="H10:I10"/>
    <mergeCell ref="A2:I2"/>
    <mergeCell ref="A3:I3"/>
    <mergeCell ref="F6:G6"/>
    <mergeCell ref="H6:I6"/>
    <mergeCell ref="F7:G7"/>
    <mergeCell ref="H7:I7"/>
    <mergeCell ref="A8:E8"/>
    <mergeCell ref="F8:G8"/>
    <mergeCell ref="H8:I8"/>
    <mergeCell ref="F9:G9"/>
    <mergeCell ref="H9:I9"/>
    <mergeCell ref="F11:G11"/>
    <mergeCell ref="H11:I11"/>
    <mergeCell ref="F12:G12"/>
    <mergeCell ref="H12:I12"/>
    <mergeCell ref="F13:G13"/>
    <mergeCell ref="H13:I13"/>
    <mergeCell ref="F14:G14"/>
    <mergeCell ref="H14:I14"/>
    <mergeCell ref="F15:G15"/>
    <mergeCell ref="H15:I15"/>
    <mergeCell ref="F16:G16"/>
    <mergeCell ref="H16:I16"/>
    <mergeCell ref="F24:G24"/>
    <mergeCell ref="F25:G25"/>
    <mergeCell ref="A1:I1"/>
    <mergeCell ref="A6:E6"/>
    <mergeCell ref="F20:G20"/>
    <mergeCell ref="H20:I20"/>
    <mergeCell ref="F21:G21"/>
    <mergeCell ref="H21:I21"/>
    <mergeCell ref="F22:G22"/>
    <mergeCell ref="F23:G23"/>
    <mergeCell ref="F17:G17"/>
    <mergeCell ref="H17:I17"/>
    <mergeCell ref="F18:G18"/>
    <mergeCell ref="H18:I18"/>
    <mergeCell ref="F19:G19"/>
    <mergeCell ref="H19:I19"/>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All Qtrs SFY202X</vt:lpstr>
      <vt:lpstr>Section 3 NSPD Expenses</vt:lpstr>
      <vt:lpstr>Section 4 Public Defender</vt:lpstr>
      <vt:lpstr>Section 5 Contract 1st Tier</vt:lpstr>
      <vt:lpstr>Section 6 NSPD Budget</vt:lpstr>
      <vt:lpstr>Section 7 PD Budget</vt:lpstr>
      <vt:lpstr>Section 8 Contract 1st Budget</vt:lpstr>
      <vt:lpstr>Section 9 Alternate PD Budget</vt:lpstr>
      <vt:lpstr>Summary &amp; Certification</vt:lpstr>
      <vt:lpstr>Complete Yellow</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dc:creator>
  <cp:lastModifiedBy>Teresa McNally</cp:lastModifiedBy>
  <cp:lastPrinted>2024-04-09T22:44:22Z</cp:lastPrinted>
  <dcterms:created xsi:type="dcterms:W3CDTF">2020-10-19T14:08:50Z</dcterms:created>
  <dcterms:modified xsi:type="dcterms:W3CDTF">2025-05-20T15:44:24Z</dcterms:modified>
  <cp:contentStatus/>
</cp:coreProperties>
</file>